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4\PRED LEKTURU\Godisnjak_tabele\"/>
    </mc:Choice>
  </mc:AlternateContent>
  <xr:revisionPtr revIDLastSave="0" documentId="13_ncr:1_{695FA47F-ABC6-4E20-8294-3D70F8ED8AAA}" xr6:coauthVersionLast="47" xr6:coauthVersionMax="47" xr10:uidLastSave="{00000000-0000-0000-0000-000000000000}"/>
  <bookViews>
    <workbookView xWindow="30612" yWindow="-108" windowWidth="30936" windowHeight="16776" tabRatio="711" xr2:uid="{8FBD8EA9-5A7A-412C-9CF2-EB46BF34EA78}"/>
  </bookViews>
  <sheets>
    <sheet name="4.1." sheetId="10" r:id="rId1"/>
    <sheet name="4.2" sheetId="13" r:id="rId2"/>
    <sheet name="4.3." sheetId="9" r:id="rId3"/>
    <sheet name="4.4" sheetId="14" r:id="rId4"/>
    <sheet name="specijaPrimar" sheetId="11" state="hidden" r:id="rId5"/>
    <sheet name="SpecijalOstale" sheetId="12" state="hidden" r:id="rId6"/>
  </sheets>
  <definedNames>
    <definedName name="_xlnm._FilterDatabase" localSheetId="4" hidden="1">specijaPrimar!$A$1:$A$8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9" i="14" l="1"/>
  <c r="E439" i="14"/>
  <c r="C439" i="14"/>
  <c r="D420" i="14"/>
  <c r="E420" i="14"/>
  <c r="C420" i="14"/>
  <c r="D406" i="14"/>
  <c r="E406" i="14"/>
  <c r="C406" i="14"/>
  <c r="D377" i="14"/>
  <c r="E377" i="14"/>
  <c r="C377" i="14"/>
  <c r="D344" i="14"/>
  <c r="E344" i="14"/>
  <c r="C344" i="14"/>
  <c r="D244" i="14"/>
  <c r="E244" i="14"/>
  <c r="D225" i="14"/>
  <c r="E225" i="14"/>
  <c r="C225" i="14"/>
  <c r="D168" i="14"/>
  <c r="E168" i="14"/>
  <c r="C168" i="14"/>
  <c r="D150" i="14"/>
  <c r="E150" i="14"/>
  <c r="C150" i="14"/>
  <c r="D163" i="13"/>
  <c r="E163" i="13"/>
  <c r="C163" i="13"/>
  <c r="D110" i="13"/>
  <c r="E110" i="13"/>
  <c r="C110" i="13"/>
  <c r="D81" i="13"/>
  <c r="E81" i="13"/>
  <c r="C81" i="13"/>
  <c r="D15" i="13"/>
  <c r="E15" i="13"/>
  <c r="C15" i="13"/>
  <c r="D65" i="13"/>
  <c r="E65" i="13"/>
  <c r="C65" i="13"/>
  <c r="E392" i="14"/>
  <c r="D392" i="14"/>
  <c r="C392" i="14"/>
  <c r="E364" i="14"/>
  <c r="D364" i="14"/>
  <c r="C364" i="14"/>
  <c r="F343" i="14"/>
  <c r="E323" i="14"/>
  <c r="D323" i="14"/>
  <c r="C323" i="14"/>
  <c r="E304" i="14"/>
  <c r="D304" i="14"/>
  <c r="C304" i="14"/>
  <c r="E283" i="14"/>
  <c r="D283" i="14"/>
  <c r="C283" i="14"/>
  <c r="E267" i="14"/>
  <c r="D267" i="14"/>
  <c r="C267" i="14"/>
  <c r="C244" i="14"/>
  <c r="E207" i="14"/>
  <c r="D207" i="14"/>
  <c r="C207" i="14"/>
  <c r="E189" i="14"/>
  <c r="D189" i="14"/>
  <c r="C189" i="14"/>
  <c r="F178" i="14"/>
  <c r="E127" i="14"/>
  <c r="D127" i="14"/>
  <c r="C127" i="14"/>
  <c r="E114" i="14"/>
  <c r="D114" i="14"/>
  <c r="C114" i="14"/>
  <c r="E95" i="14"/>
  <c r="D95" i="14"/>
  <c r="C95" i="14"/>
  <c r="E79" i="14"/>
  <c r="D79" i="14"/>
  <c r="C79" i="14"/>
  <c r="E64" i="14"/>
  <c r="D64" i="14"/>
  <c r="C64" i="14"/>
  <c r="E48" i="14"/>
  <c r="D48" i="14"/>
  <c r="C48" i="14"/>
  <c r="E29" i="14"/>
  <c r="D29" i="14"/>
  <c r="C29" i="14"/>
  <c r="E15" i="14"/>
  <c r="D15" i="14"/>
  <c r="C15" i="14"/>
  <c r="E181" i="13"/>
  <c r="D181" i="13"/>
  <c r="C181" i="13"/>
  <c r="E172" i="13"/>
  <c r="D172" i="13"/>
  <c r="C172" i="13"/>
  <c r="E169" i="13"/>
  <c r="D169" i="13"/>
  <c r="C169" i="13"/>
  <c r="E155" i="13"/>
  <c r="D155" i="13"/>
  <c r="C155" i="13"/>
  <c r="E148" i="13"/>
  <c r="D148" i="13"/>
  <c r="C148" i="13"/>
  <c r="E140" i="13"/>
  <c r="D140" i="13"/>
  <c r="C140" i="13"/>
  <c r="E133" i="13"/>
  <c r="D133" i="13"/>
  <c r="C133" i="13"/>
  <c r="E125" i="13"/>
  <c r="D125" i="13"/>
  <c r="C125" i="13"/>
  <c r="E119" i="13"/>
  <c r="D119" i="13"/>
  <c r="C119" i="13"/>
  <c r="E117" i="13"/>
  <c r="D117" i="13"/>
  <c r="C117" i="13"/>
  <c r="E102" i="13"/>
  <c r="D102" i="13"/>
  <c r="C102" i="13"/>
  <c r="E95" i="13"/>
  <c r="D95" i="13"/>
  <c r="C95" i="13"/>
  <c r="E89" i="13"/>
  <c r="D89" i="13"/>
  <c r="C89" i="13"/>
  <c r="E75" i="13"/>
  <c r="D75" i="13"/>
  <c r="C75" i="13"/>
  <c r="E57" i="13"/>
  <c r="D57" i="13"/>
  <c r="C57" i="13"/>
  <c r="E47" i="13"/>
  <c r="D47" i="13"/>
  <c r="C47" i="13"/>
  <c r="E37" i="13"/>
  <c r="D37" i="13"/>
  <c r="C37" i="13"/>
  <c r="E32" i="13"/>
  <c r="D32" i="13"/>
  <c r="C32" i="13"/>
  <c r="E23" i="13"/>
  <c r="D23" i="13"/>
  <c r="C23" i="13"/>
  <c r="C149" i="14" l="1"/>
  <c r="E149" i="14"/>
  <c r="D149" i="14"/>
  <c r="C14" i="14"/>
  <c r="D14" i="14"/>
  <c r="E14" i="14"/>
  <c r="C14" i="13"/>
  <c r="E14" i="13"/>
  <c r="D14" i="13"/>
  <c r="E74" i="13"/>
  <c r="C74" i="13"/>
  <c r="D74" i="13"/>
  <c r="C13" i="14" l="1"/>
  <c r="E13" i="14"/>
  <c r="D13" i="14"/>
  <c r="E13" i="13"/>
  <c r="D13" i="13"/>
  <c r="C13" i="13"/>
</calcChain>
</file>

<file path=xl/sharedStrings.xml><?xml version="1.0" encoding="utf-8"?>
<sst xmlns="http://schemas.openxmlformats.org/spreadsheetml/2006/main" count="3547" uniqueCount="186">
  <si>
    <t>Интерно</t>
  </si>
  <si>
    <t>Офталмологија</t>
  </si>
  <si>
    <t>Психијатрија</t>
  </si>
  <si>
    <t>Медицина спорта</t>
  </si>
  <si>
    <t>Србија-југ / Serbia-south</t>
  </si>
  <si>
    <t>Саветовалиште за дијабетес</t>
  </si>
  <si>
    <t>Ренген и ултразвук</t>
  </si>
  <si>
    <t>Хирургија</t>
  </si>
  <si>
    <t>Дерматологија</t>
  </si>
  <si>
    <t>Физикална медицина</t>
  </si>
  <si>
    <t>Неурологија</t>
  </si>
  <si>
    <t>Максилофацијална</t>
  </si>
  <si>
    <t>Кардиологија</t>
  </si>
  <si>
    <t>Ортопедија</t>
  </si>
  <si>
    <t>Педијатрија</t>
  </si>
  <si>
    <t>Урологија</t>
  </si>
  <si>
    <t>Гинекологија</t>
  </si>
  <si>
    <t>Неуропсихијатрија</t>
  </si>
  <si>
    <t>Рентген</t>
  </si>
  <si>
    <t>Пнеумофтизиологија</t>
  </si>
  <si>
    <t>Ултра-звучна дијагностика</t>
  </si>
  <si>
    <t>НАЗИВ СПЕЦИЈАЛНОСТИ</t>
  </si>
  <si>
    <t>Оториноларингологија</t>
  </si>
  <si>
    <t>Анестезија</t>
  </si>
  <si>
    <t>Дечја хирургија</t>
  </si>
  <si>
    <t>Инфективне болести</t>
  </si>
  <si>
    <t>Клиничка имунологија</t>
  </si>
  <si>
    <t>Медицина рада</t>
  </si>
  <si>
    <t>Неурохирургија</t>
  </si>
  <si>
    <t>Нуклеарна медицина</t>
  </si>
  <si>
    <t>Онкологија</t>
  </si>
  <si>
    <t>Патологија</t>
  </si>
  <si>
    <t>Пластична хирургија</t>
  </si>
  <si>
    <t>Рендген</t>
  </si>
  <si>
    <t>Рендген и ултразвук</t>
  </si>
  <si>
    <t>Ургентна медицина</t>
  </si>
  <si>
    <t>Саветовалиште за дијабет</t>
  </si>
  <si>
    <t>Регион/област</t>
  </si>
  <si>
    <t>Делатност</t>
  </si>
  <si>
    <t>Доктори медицине, укупно</t>
  </si>
  <si>
    <t>Доктори медицине, општа медицина</t>
  </si>
  <si>
    <t>Доктори медицине, на специјализацији</t>
  </si>
  <si>
    <t>Доктори медицине, специјалисти</t>
  </si>
  <si>
    <t>Медицинске сестре - техничари</t>
  </si>
  <si>
    <t>Радиолошки техничари</t>
  </si>
  <si>
    <t>Specialty</t>
  </si>
  <si>
    <t>Physicians, total</t>
  </si>
  <si>
    <t>Physicians, General Practitioners</t>
  </si>
  <si>
    <t>Physicians, In medical training</t>
  </si>
  <si>
    <t>Physicians, Specialists</t>
  </si>
  <si>
    <t>Nurses</t>
  </si>
  <si>
    <t>Radiology technician</t>
  </si>
  <si>
    <t/>
  </si>
  <si>
    <t>Интерна медицина</t>
  </si>
  <si>
    <t>Пнеумофтиозиологија</t>
  </si>
  <si>
    <t>Дерматовенерологија</t>
  </si>
  <si>
    <t>Физикална медицина и рехабилитација</t>
  </si>
  <si>
    <t>Радиолошка дијагностика</t>
  </si>
  <si>
    <t>Анестезиологија са реаниматологијом</t>
  </si>
  <si>
    <t>Ендокрина хирургија</t>
  </si>
  <si>
    <t>Геријатрија</t>
  </si>
  <si>
    <t>Гинекологија и акушерство</t>
  </si>
  <si>
    <t>Грудна хирургија</t>
  </si>
  <si>
    <t>Инфектологија</t>
  </si>
  <si>
    <t>Кардиохирургија</t>
  </si>
  <si>
    <t>Максилофацијална хирургија</t>
  </si>
  <si>
    <t>Неонатологија</t>
  </si>
  <si>
    <t>Онколошка хирургија</t>
  </si>
  <si>
    <t>Општа хирургија</t>
  </si>
  <si>
    <t>Палијативна медицина</t>
  </si>
  <si>
    <t>Пластична, реконструктивна и естетска хирургија</t>
  </si>
  <si>
    <t>Продужено лечење и нега</t>
  </si>
  <si>
    <t>Радиотерапија</t>
  </si>
  <si>
    <t>Васкуларна хирургија</t>
  </si>
  <si>
    <t>Хемотерапија</t>
  </si>
  <si>
    <t>ОРЛ</t>
  </si>
  <si>
    <t>Интернa медицина</t>
  </si>
  <si>
    <t>Novi</t>
  </si>
  <si>
    <t>Интернo</t>
  </si>
  <si>
    <t xml:space="preserve"> </t>
  </si>
  <si>
    <t>Specijaliste</t>
  </si>
  <si>
    <r>
      <rPr>
        <b/>
        <sz val="11"/>
        <color theme="1"/>
        <rFont val="Calibri"/>
        <family val="2"/>
        <scheme val="minor"/>
      </rPr>
      <t>Севернобачка</t>
    </r>
    <r>
      <rPr>
        <i/>
        <sz val="11"/>
        <color theme="1"/>
        <rFont val="Calibri"/>
        <family val="2"/>
        <scheme val="minor"/>
      </rPr>
      <t xml:space="preserve">
Severnobacka</t>
    </r>
  </si>
  <si>
    <r>
      <rPr>
        <b/>
        <sz val="11"/>
        <color theme="1"/>
        <rFont val="Calibri"/>
        <family val="2"/>
        <scheme val="minor"/>
      </rPr>
      <t>Јужнобанатска</t>
    </r>
    <r>
      <rPr>
        <i/>
        <sz val="11"/>
        <color theme="1"/>
        <rFont val="Calibri"/>
        <family val="2"/>
        <scheme val="minor"/>
      </rPr>
      <t xml:space="preserve">
Juznobanatska</t>
    </r>
  </si>
  <si>
    <r>
      <rPr>
        <b/>
        <sz val="11"/>
        <color theme="1"/>
        <rFont val="Calibri"/>
        <family val="2"/>
        <scheme val="minor"/>
      </rPr>
      <t>Западнобачка</t>
    </r>
    <r>
      <rPr>
        <i/>
        <sz val="11"/>
        <color theme="1"/>
        <rFont val="Calibri"/>
        <family val="2"/>
        <scheme val="minor"/>
      </rPr>
      <t xml:space="preserve">
Zapadnobacka</t>
    </r>
  </si>
  <si>
    <r>
      <rPr>
        <b/>
        <sz val="11"/>
        <color theme="1"/>
        <rFont val="Calibri"/>
        <family val="2"/>
        <scheme val="minor"/>
      </rPr>
      <t>Јужнобачка</t>
    </r>
    <r>
      <rPr>
        <i/>
        <sz val="11"/>
        <color theme="1"/>
        <rFont val="Calibri"/>
        <family val="2"/>
        <scheme val="minor"/>
      </rPr>
      <t xml:space="preserve">
Juznobacka</t>
    </r>
  </si>
  <si>
    <r>
      <rPr>
        <b/>
        <sz val="11"/>
        <color theme="1"/>
        <rFont val="Calibri"/>
        <family val="2"/>
        <scheme val="minor"/>
      </rPr>
      <t>Сремска</t>
    </r>
    <r>
      <rPr>
        <i/>
        <sz val="11"/>
        <color theme="1"/>
        <rFont val="Calibri"/>
        <family val="2"/>
        <scheme val="minor"/>
      </rPr>
      <t xml:space="preserve">
Sremska</t>
    </r>
  </si>
  <si>
    <r>
      <rPr>
        <b/>
        <sz val="11"/>
        <color theme="1"/>
        <rFont val="Calibri"/>
        <family val="2"/>
        <scheme val="minor"/>
      </rPr>
      <t>Београдска</t>
    </r>
    <r>
      <rPr>
        <i/>
        <sz val="11"/>
        <color theme="1"/>
        <rFont val="Calibri"/>
        <family val="2"/>
        <scheme val="minor"/>
      </rPr>
      <t xml:space="preserve">
Beogradska</t>
    </r>
  </si>
  <si>
    <r>
      <rPr>
        <b/>
        <sz val="11"/>
        <color theme="1"/>
        <rFont val="Calibri"/>
        <family val="2"/>
        <scheme val="minor"/>
      </rPr>
      <t>Мачванска</t>
    </r>
    <r>
      <rPr>
        <i/>
        <sz val="11"/>
        <color theme="1"/>
        <rFont val="Calibri"/>
        <family val="2"/>
        <scheme val="minor"/>
      </rPr>
      <t xml:space="preserve">
Macvanska</t>
    </r>
  </si>
  <si>
    <r>
      <rPr>
        <b/>
        <sz val="11"/>
        <color theme="1"/>
        <rFont val="Calibri"/>
        <family val="2"/>
        <scheme val="minor"/>
      </rPr>
      <t>Колубарска</t>
    </r>
    <r>
      <rPr>
        <i/>
        <sz val="11"/>
        <color theme="1"/>
        <rFont val="Calibri"/>
        <family val="2"/>
        <scheme val="minor"/>
      </rPr>
      <t xml:space="preserve">
Kolubarska</t>
    </r>
  </si>
  <si>
    <r>
      <rPr>
        <b/>
        <sz val="11"/>
        <color theme="1"/>
        <rFont val="Calibri"/>
        <family val="2"/>
        <scheme val="minor"/>
      </rPr>
      <t>Подунавска</t>
    </r>
    <r>
      <rPr>
        <i/>
        <sz val="11"/>
        <color theme="1"/>
        <rFont val="Calibri"/>
        <family val="2"/>
        <scheme val="minor"/>
      </rPr>
      <t xml:space="preserve">
Podunavska</t>
    </r>
  </si>
  <si>
    <r>
      <rPr>
        <b/>
        <sz val="11"/>
        <color theme="1"/>
        <rFont val="Calibri"/>
        <family val="2"/>
        <scheme val="minor"/>
      </rPr>
      <t>Браничевска</t>
    </r>
    <r>
      <rPr>
        <i/>
        <sz val="11"/>
        <color theme="1"/>
        <rFont val="Calibri"/>
        <family val="2"/>
        <scheme val="minor"/>
      </rPr>
      <t xml:space="preserve">
Branicevska</t>
    </r>
  </si>
  <si>
    <r>
      <rPr>
        <b/>
        <sz val="11"/>
        <color theme="1"/>
        <rFont val="Calibri"/>
        <family val="2"/>
        <scheme val="minor"/>
      </rPr>
      <t>Шумадијска</t>
    </r>
    <r>
      <rPr>
        <i/>
        <sz val="11"/>
        <color theme="1"/>
        <rFont val="Calibri"/>
        <family val="2"/>
        <scheme val="minor"/>
      </rPr>
      <t xml:space="preserve">
Sumadijska</t>
    </r>
  </si>
  <si>
    <r>
      <rPr>
        <b/>
        <sz val="11"/>
        <color theme="1"/>
        <rFont val="Calibri"/>
        <family val="2"/>
        <scheme val="minor"/>
      </rPr>
      <t>Поморавска</t>
    </r>
    <r>
      <rPr>
        <i/>
        <sz val="11"/>
        <color theme="1"/>
        <rFont val="Calibri"/>
        <family val="2"/>
        <scheme val="minor"/>
      </rPr>
      <t xml:space="preserve">
Pomoravska</t>
    </r>
  </si>
  <si>
    <r>
      <rPr>
        <b/>
        <sz val="11"/>
        <color theme="1"/>
        <rFont val="Calibri"/>
        <family val="2"/>
        <scheme val="minor"/>
      </rPr>
      <t>Борска</t>
    </r>
    <r>
      <rPr>
        <i/>
        <sz val="11"/>
        <color theme="1"/>
        <rFont val="Calibri"/>
        <family val="2"/>
        <scheme val="minor"/>
      </rPr>
      <t xml:space="preserve">
Borska</t>
    </r>
  </si>
  <si>
    <r>
      <rPr>
        <b/>
        <sz val="11"/>
        <color theme="1"/>
        <rFont val="Calibri"/>
        <family val="2"/>
        <scheme val="minor"/>
      </rPr>
      <t>Зајечарска</t>
    </r>
    <r>
      <rPr>
        <i/>
        <sz val="11"/>
        <color theme="1"/>
        <rFont val="Calibri"/>
        <family val="2"/>
        <scheme val="minor"/>
      </rPr>
      <t xml:space="preserve">
Zajecarska</t>
    </r>
  </si>
  <si>
    <r>
      <rPr>
        <b/>
        <sz val="11"/>
        <color theme="1"/>
        <rFont val="Calibri"/>
        <family val="2"/>
        <scheme val="minor"/>
      </rPr>
      <t>Златиборска</t>
    </r>
    <r>
      <rPr>
        <i/>
        <sz val="11"/>
        <color theme="1"/>
        <rFont val="Calibri"/>
        <family val="2"/>
        <scheme val="minor"/>
      </rPr>
      <t xml:space="preserve">
Zlatiborska</t>
    </r>
  </si>
  <si>
    <r>
      <rPr>
        <b/>
        <sz val="11"/>
        <color theme="1"/>
        <rFont val="Calibri"/>
        <family val="2"/>
        <scheme val="minor"/>
      </rPr>
      <t>Моравичка</t>
    </r>
    <r>
      <rPr>
        <i/>
        <sz val="11"/>
        <color theme="1"/>
        <rFont val="Calibri"/>
        <family val="2"/>
        <scheme val="minor"/>
      </rPr>
      <t xml:space="preserve">
Moravicka</t>
    </r>
  </si>
  <si>
    <r>
      <rPr>
        <b/>
        <sz val="11"/>
        <color theme="1"/>
        <rFont val="Calibri"/>
        <family val="2"/>
        <scheme val="minor"/>
      </rPr>
      <t>Рашка</t>
    </r>
    <r>
      <rPr>
        <i/>
        <sz val="11"/>
        <color theme="1"/>
        <rFont val="Calibri"/>
        <family val="2"/>
        <scheme val="minor"/>
      </rPr>
      <t xml:space="preserve">
Raska</t>
    </r>
  </si>
  <si>
    <r>
      <rPr>
        <b/>
        <sz val="11"/>
        <color theme="1"/>
        <rFont val="Calibri"/>
        <family val="2"/>
        <scheme val="minor"/>
      </rPr>
      <t>Расинска</t>
    </r>
    <r>
      <rPr>
        <i/>
        <sz val="11"/>
        <color theme="1"/>
        <rFont val="Calibri"/>
        <family val="2"/>
        <scheme val="minor"/>
      </rPr>
      <t xml:space="preserve">
Rasinska</t>
    </r>
  </si>
  <si>
    <r>
      <rPr>
        <b/>
        <sz val="11"/>
        <color theme="1"/>
        <rFont val="Calibri"/>
        <family val="2"/>
        <scheme val="minor"/>
      </rPr>
      <t>Нишавска</t>
    </r>
    <r>
      <rPr>
        <i/>
        <sz val="11"/>
        <color theme="1"/>
        <rFont val="Calibri"/>
        <family val="2"/>
        <scheme val="minor"/>
      </rPr>
      <t xml:space="preserve">
Nisavska</t>
    </r>
  </si>
  <si>
    <r>
      <rPr>
        <b/>
        <sz val="11"/>
        <color theme="1"/>
        <rFont val="Calibri"/>
        <family val="2"/>
        <scheme val="minor"/>
      </rPr>
      <t>Топличка</t>
    </r>
    <r>
      <rPr>
        <i/>
        <sz val="11"/>
        <color theme="1"/>
        <rFont val="Calibri"/>
        <family val="2"/>
        <scheme val="minor"/>
      </rPr>
      <t xml:space="preserve">
Toplicka</t>
    </r>
  </si>
  <si>
    <r>
      <rPr>
        <b/>
        <sz val="11"/>
        <color theme="1"/>
        <rFont val="Calibri"/>
        <family val="2"/>
        <scheme val="minor"/>
      </rPr>
      <t>Пиротска</t>
    </r>
    <r>
      <rPr>
        <i/>
        <sz val="11"/>
        <color theme="1"/>
        <rFont val="Calibri"/>
        <family val="2"/>
        <scheme val="minor"/>
      </rPr>
      <t xml:space="preserve">
Pirotska</t>
    </r>
  </si>
  <si>
    <r>
      <rPr>
        <b/>
        <sz val="11"/>
        <color theme="1"/>
        <rFont val="Calibri"/>
        <family val="2"/>
        <scheme val="minor"/>
      </rPr>
      <t>Јабланичка</t>
    </r>
    <r>
      <rPr>
        <i/>
        <sz val="11"/>
        <color theme="1"/>
        <rFont val="Calibri"/>
        <family val="2"/>
        <scheme val="minor"/>
      </rPr>
      <t xml:space="preserve">
Jablanicka</t>
    </r>
  </si>
  <si>
    <r>
      <rPr>
        <b/>
        <sz val="11"/>
        <color theme="1"/>
        <rFont val="Calibri"/>
        <family val="2"/>
        <scheme val="minor"/>
      </rPr>
      <t>Пчињска</t>
    </r>
    <r>
      <rPr>
        <sz val="11"/>
        <color theme="1"/>
        <rFont val="Calibri"/>
        <family val="2"/>
        <scheme val="minor"/>
      </rPr>
      <t xml:space="preserve">
Pcinjska</t>
    </r>
  </si>
  <si>
    <r>
      <rPr>
        <b/>
        <sz val="11"/>
        <color theme="1"/>
        <rFont val="Calibri"/>
        <family val="2"/>
        <scheme val="minor"/>
      </rPr>
      <t>Севернобанатска</t>
    </r>
    <r>
      <rPr>
        <i/>
        <sz val="11"/>
        <color theme="1"/>
        <rFont val="Calibri"/>
        <family val="2"/>
        <scheme val="minor"/>
      </rPr>
      <t xml:space="preserve">
Severnobanatska</t>
    </r>
  </si>
  <si>
    <t>Region/area</t>
  </si>
  <si>
    <t>Физиотерапеути</t>
  </si>
  <si>
    <t>Physiotherapists</t>
  </si>
  <si>
    <t xml:space="preserve">4. СПЕЦИЈАЛИСТИЧКО - КОНСУЛТАТИВНА ЗДРАВСТВЕНА ДЕЛАТНОСТ </t>
  </si>
  <si>
    <t xml:space="preserve">     SPECIALIST HEALTH CARE SERVICES </t>
  </si>
  <si>
    <t>4.1.  Здравствени радници у специјалистичко-консултативним службама у установама примарне здравствене заштите према регионима и областима, Република Србија, 2024.</t>
  </si>
  <si>
    <t xml:space="preserve">        Medical staff in specialist services in primary health care institutions by regions and areas, Republic of Serbia, 2024</t>
  </si>
  <si>
    <t>4.3.  Здравствени радници у специјалистичко-консултативним службама у установама секундарне и терцијарне здравствене заштите према регионима и областима, Република Србија, 2024.</t>
  </si>
  <si>
    <t xml:space="preserve">        Medical staff in specialist services in secondary and tertiary health care institutions by regions and areas, Republic of Serbia, 2024</t>
  </si>
  <si>
    <t>Посете у ординацији</t>
  </si>
  <si>
    <t>код лекара</t>
  </si>
  <si>
    <t>свега</t>
  </si>
  <si>
    <t>од тога прве</t>
  </si>
  <si>
    <t>код осталих медицинских радника</t>
  </si>
  <si>
    <t>Office visits</t>
  </si>
  <si>
    <t>To doctors</t>
  </si>
  <si>
    <t>Total</t>
  </si>
  <si>
    <t>Of which first v.</t>
  </si>
  <si>
    <t>To other medical staff</t>
  </si>
  <si>
    <t>Продужена нега и лечење</t>
  </si>
  <si>
    <t>4.2.  Број посета у специјалистичко-консултативним службама у установама примарне здравствене заштите према регионима и областима, Република Србија, 2024.</t>
  </si>
  <si>
    <t xml:space="preserve">         Number of visits to specialist services in primary health care institutions by regions and areas, Republic of Serbia, 2024</t>
  </si>
  <si>
    <t>4.4.  Број посета у специјалистичко-консултативним службама у установама  секундарне и терцијарне здравствене заштите према регионима и областима, Република Србија, 2024.</t>
  </si>
  <si>
    <t xml:space="preserve">         Number of visits to specialist services in in secondary and tertiary health care institutions by regions and areas, Republic of Serbia, 2024</t>
  </si>
  <si>
    <r>
      <rPr>
        <b/>
        <sz val="9"/>
        <color theme="1"/>
        <rFont val="Segoe UI"/>
        <family val="2"/>
      </rPr>
      <t>Севернобачка</t>
    </r>
    <r>
      <rPr>
        <i/>
        <sz val="9"/>
        <color theme="1"/>
        <rFont val="Segoe UI"/>
        <family val="2"/>
      </rPr>
      <t xml:space="preserve">
Severnobacka</t>
    </r>
  </si>
  <si>
    <r>
      <rPr>
        <b/>
        <sz val="9"/>
        <color theme="1"/>
        <rFont val="Segoe UI"/>
        <family val="2"/>
      </rPr>
      <t>Севернобанатска</t>
    </r>
    <r>
      <rPr>
        <i/>
        <sz val="9"/>
        <color theme="1"/>
        <rFont val="Segoe UI"/>
        <family val="2"/>
      </rPr>
      <t xml:space="preserve">
Severnobanatska</t>
    </r>
  </si>
  <si>
    <r>
      <rPr>
        <b/>
        <sz val="9"/>
        <color theme="1"/>
        <rFont val="Segoe UI"/>
        <family val="2"/>
      </rPr>
      <t>Јужнобанатска</t>
    </r>
    <r>
      <rPr>
        <i/>
        <sz val="9"/>
        <color theme="1"/>
        <rFont val="Segoe UI"/>
        <family val="2"/>
      </rPr>
      <t xml:space="preserve">
Juznobanatska</t>
    </r>
  </si>
  <si>
    <r>
      <rPr>
        <b/>
        <sz val="9"/>
        <color theme="1"/>
        <rFont val="Segoe UI"/>
        <family val="2"/>
      </rPr>
      <t>Западнобачка</t>
    </r>
    <r>
      <rPr>
        <i/>
        <sz val="9"/>
        <color theme="1"/>
        <rFont val="Segoe UI"/>
        <family val="2"/>
      </rPr>
      <t xml:space="preserve">
Zapadnobacka</t>
    </r>
  </si>
  <si>
    <r>
      <rPr>
        <b/>
        <sz val="9"/>
        <color theme="1"/>
        <rFont val="Segoe UI"/>
        <family val="2"/>
      </rPr>
      <t>Јужнобачка</t>
    </r>
    <r>
      <rPr>
        <i/>
        <sz val="9"/>
        <color theme="1"/>
        <rFont val="Segoe UI"/>
        <family val="2"/>
      </rPr>
      <t xml:space="preserve">
Juznobacka</t>
    </r>
  </si>
  <si>
    <r>
      <rPr>
        <b/>
        <sz val="9"/>
        <color theme="1"/>
        <rFont val="Segoe UI"/>
        <family val="2"/>
      </rPr>
      <t>Сремска</t>
    </r>
    <r>
      <rPr>
        <i/>
        <sz val="9"/>
        <color theme="1"/>
        <rFont val="Segoe UI"/>
        <family val="2"/>
      </rPr>
      <t xml:space="preserve">
Sremska</t>
    </r>
  </si>
  <si>
    <r>
      <rPr>
        <b/>
        <sz val="9"/>
        <color theme="1"/>
        <rFont val="Segoe UI"/>
        <family val="2"/>
      </rPr>
      <t>Београдска</t>
    </r>
    <r>
      <rPr>
        <i/>
        <sz val="9"/>
        <color theme="1"/>
        <rFont val="Segoe UI"/>
        <family val="2"/>
      </rPr>
      <t xml:space="preserve">
Beogradska</t>
    </r>
  </si>
  <si>
    <r>
      <rPr>
        <b/>
        <sz val="9"/>
        <color theme="1"/>
        <rFont val="Segoe UI"/>
        <family val="2"/>
      </rPr>
      <t>Мачванска</t>
    </r>
    <r>
      <rPr>
        <i/>
        <sz val="9"/>
        <color theme="1"/>
        <rFont val="Segoe UI"/>
        <family val="2"/>
      </rPr>
      <t xml:space="preserve">
Macvanska</t>
    </r>
  </si>
  <si>
    <r>
      <rPr>
        <b/>
        <sz val="9"/>
        <color theme="1"/>
        <rFont val="Segoe UI"/>
        <family val="2"/>
      </rPr>
      <t>Колубарска</t>
    </r>
    <r>
      <rPr>
        <i/>
        <sz val="9"/>
        <color theme="1"/>
        <rFont val="Segoe UI"/>
        <family val="2"/>
      </rPr>
      <t xml:space="preserve">
Kolubarska</t>
    </r>
  </si>
  <si>
    <r>
      <rPr>
        <b/>
        <sz val="9"/>
        <color theme="1"/>
        <rFont val="Segoe UI"/>
        <family val="2"/>
      </rPr>
      <t>Подунавска</t>
    </r>
    <r>
      <rPr>
        <i/>
        <sz val="9"/>
        <color theme="1"/>
        <rFont val="Segoe UI"/>
        <family val="2"/>
      </rPr>
      <t xml:space="preserve">
Podunavska</t>
    </r>
  </si>
  <si>
    <r>
      <rPr>
        <b/>
        <sz val="9"/>
        <color theme="1"/>
        <rFont val="Segoe UI"/>
        <family val="2"/>
      </rPr>
      <t>Браничевска</t>
    </r>
    <r>
      <rPr>
        <i/>
        <sz val="9"/>
        <color theme="1"/>
        <rFont val="Segoe UI"/>
        <family val="2"/>
      </rPr>
      <t xml:space="preserve">
Branicevska</t>
    </r>
  </si>
  <si>
    <r>
      <rPr>
        <b/>
        <sz val="9"/>
        <color theme="1"/>
        <rFont val="Segoe UI"/>
        <family val="2"/>
      </rPr>
      <t>Шумадијска</t>
    </r>
    <r>
      <rPr>
        <i/>
        <sz val="9"/>
        <color theme="1"/>
        <rFont val="Segoe UI"/>
        <family val="2"/>
      </rPr>
      <t xml:space="preserve">
Sumadijska</t>
    </r>
  </si>
  <si>
    <r>
      <rPr>
        <b/>
        <sz val="9"/>
        <color theme="1"/>
        <rFont val="Segoe UI"/>
        <family val="2"/>
      </rPr>
      <t>Поморавска</t>
    </r>
    <r>
      <rPr>
        <i/>
        <sz val="9"/>
        <color theme="1"/>
        <rFont val="Segoe UI"/>
        <family val="2"/>
      </rPr>
      <t xml:space="preserve">
Pomoravska</t>
    </r>
  </si>
  <si>
    <r>
      <rPr>
        <b/>
        <sz val="9"/>
        <color theme="1"/>
        <rFont val="Segoe UI"/>
        <family val="2"/>
      </rPr>
      <t>Борска</t>
    </r>
    <r>
      <rPr>
        <i/>
        <sz val="9"/>
        <color theme="1"/>
        <rFont val="Segoe UI"/>
        <family val="2"/>
      </rPr>
      <t xml:space="preserve">
Borska</t>
    </r>
  </si>
  <si>
    <r>
      <rPr>
        <b/>
        <sz val="9"/>
        <color theme="1"/>
        <rFont val="Segoe UI"/>
        <family val="2"/>
      </rPr>
      <t>Зајечарска</t>
    </r>
    <r>
      <rPr>
        <i/>
        <sz val="9"/>
        <color theme="1"/>
        <rFont val="Segoe UI"/>
        <family val="2"/>
      </rPr>
      <t xml:space="preserve">
Zajecarska</t>
    </r>
  </si>
  <si>
    <r>
      <rPr>
        <b/>
        <sz val="9"/>
        <color theme="1"/>
        <rFont val="Segoe UI"/>
        <family val="2"/>
      </rPr>
      <t>Златиборска</t>
    </r>
    <r>
      <rPr>
        <i/>
        <sz val="9"/>
        <color theme="1"/>
        <rFont val="Segoe UI"/>
        <family val="2"/>
      </rPr>
      <t xml:space="preserve">
Zlatiborska</t>
    </r>
  </si>
  <si>
    <r>
      <rPr>
        <b/>
        <sz val="9"/>
        <color theme="1"/>
        <rFont val="Segoe UI"/>
        <family val="2"/>
      </rPr>
      <t>Моравичка</t>
    </r>
    <r>
      <rPr>
        <i/>
        <sz val="9"/>
        <color theme="1"/>
        <rFont val="Segoe UI"/>
        <family val="2"/>
      </rPr>
      <t xml:space="preserve">
Moravicka</t>
    </r>
  </si>
  <si>
    <r>
      <rPr>
        <b/>
        <sz val="9"/>
        <color theme="1"/>
        <rFont val="Segoe UI"/>
        <family val="2"/>
      </rPr>
      <t>Рашка</t>
    </r>
    <r>
      <rPr>
        <i/>
        <sz val="9"/>
        <color theme="1"/>
        <rFont val="Segoe UI"/>
        <family val="2"/>
      </rPr>
      <t xml:space="preserve">
Raska</t>
    </r>
  </si>
  <si>
    <r>
      <rPr>
        <b/>
        <sz val="9"/>
        <color theme="1"/>
        <rFont val="Segoe UI"/>
        <family val="2"/>
      </rPr>
      <t>Расинска</t>
    </r>
    <r>
      <rPr>
        <i/>
        <sz val="9"/>
        <color theme="1"/>
        <rFont val="Segoe UI"/>
        <family val="2"/>
      </rPr>
      <t xml:space="preserve">
Rasinska</t>
    </r>
  </si>
  <si>
    <r>
      <rPr>
        <b/>
        <sz val="9"/>
        <color theme="1"/>
        <rFont val="Segoe UI"/>
        <family val="2"/>
      </rPr>
      <t>Нишавска</t>
    </r>
    <r>
      <rPr>
        <i/>
        <sz val="9"/>
        <color theme="1"/>
        <rFont val="Segoe UI"/>
        <family val="2"/>
      </rPr>
      <t xml:space="preserve">
Nisavska</t>
    </r>
  </si>
  <si>
    <r>
      <rPr>
        <b/>
        <sz val="9"/>
        <color theme="1"/>
        <rFont val="Segoe UI"/>
        <family val="2"/>
      </rPr>
      <t>Топличка</t>
    </r>
    <r>
      <rPr>
        <i/>
        <sz val="9"/>
        <color theme="1"/>
        <rFont val="Segoe UI"/>
        <family val="2"/>
      </rPr>
      <t xml:space="preserve">
Toplicka</t>
    </r>
  </si>
  <si>
    <r>
      <rPr>
        <b/>
        <sz val="9"/>
        <color theme="1"/>
        <rFont val="Segoe UI"/>
        <family val="2"/>
      </rPr>
      <t>Пиротска</t>
    </r>
    <r>
      <rPr>
        <i/>
        <sz val="9"/>
        <color theme="1"/>
        <rFont val="Segoe UI"/>
        <family val="2"/>
      </rPr>
      <t xml:space="preserve">
Pirotska</t>
    </r>
  </si>
  <si>
    <r>
      <rPr>
        <b/>
        <sz val="9"/>
        <color theme="1"/>
        <rFont val="Segoe UI"/>
        <family val="2"/>
      </rPr>
      <t>Јабланичка</t>
    </r>
    <r>
      <rPr>
        <i/>
        <sz val="9"/>
        <color theme="1"/>
        <rFont val="Segoe UI"/>
        <family val="2"/>
      </rPr>
      <t xml:space="preserve">
Jablanicka</t>
    </r>
  </si>
  <si>
    <r>
      <rPr>
        <b/>
        <sz val="9"/>
        <color theme="1"/>
        <rFont val="Segoe UI"/>
        <family val="2"/>
      </rPr>
      <t>Пчињска</t>
    </r>
    <r>
      <rPr>
        <sz val="9"/>
        <color theme="1"/>
        <rFont val="Segoe UI"/>
        <family val="2"/>
      </rPr>
      <t xml:space="preserve">
Pcinjska</t>
    </r>
  </si>
  <si>
    <r>
      <t xml:space="preserve">Република Србија / </t>
    </r>
    <r>
      <rPr>
        <i/>
        <sz val="9"/>
        <color rgb="FF000000"/>
        <rFont val="Segoe UI"/>
        <family val="2"/>
      </rPr>
      <t>Serbia</t>
    </r>
  </si>
  <si>
    <r>
      <t xml:space="preserve">Србија-север / </t>
    </r>
    <r>
      <rPr>
        <i/>
        <sz val="9"/>
        <color rgb="FF000000"/>
        <rFont val="Segoe UI"/>
        <family val="2"/>
      </rPr>
      <t>Serbia-north</t>
    </r>
  </si>
  <si>
    <r>
      <rPr>
        <b/>
        <sz val="9"/>
        <color theme="1"/>
        <rFont val="Segoe UI"/>
        <family val="2"/>
      </rPr>
      <t xml:space="preserve">Србија-југ / </t>
    </r>
    <r>
      <rPr>
        <i/>
        <sz val="9"/>
        <color theme="1"/>
        <rFont val="Segoe UI"/>
        <family val="2"/>
      </rPr>
      <t>Serbia-south</t>
    </r>
  </si>
  <si>
    <r>
      <rPr>
        <b/>
        <sz val="9"/>
        <color indexed="8"/>
        <rFont val="Segoe UI"/>
        <family val="2"/>
      </rPr>
      <t>Средњобанатска</t>
    </r>
    <r>
      <rPr>
        <i/>
        <sz val="9"/>
        <color indexed="8"/>
        <rFont val="Segoe UI"/>
        <family val="2"/>
      </rPr>
      <t xml:space="preserve">
Srednjobanatska</t>
    </r>
  </si>
  <si>
    <r>
      <rPr>
        <b/>
        <sz val="9"/>
        <color rgb="FF000000"/>
        <rFont val="Segoe UI"/>
        <family val="2"/>
      </rPr>
      <t>Регион/област</t>
    </r>
    <r>
      <rPr>
        <b/>
        <i/>
        <sz val="9"/>
        <color indexed="8"/>
        <rFont val="Segoe UI"/>
        <family val="2"/>
      </rPr>
      <t xml:space="preserve">
</t>
    </r>
    <r>
      <rPr>
        <i/>
        <sz val="9"/>
        <color rgb="FF000000"/>
        <rFont val="Segoe UI"/>
        <family val="2"/>
      </rPr>
      <t>Region/area</t>
    </r>
  </si>
  <si>
    <r>
      <rPr>
        <b/>
        <sz val="9"/>
        <color rgb="FF000000"/>
        <rFont val="Segoe UI"/>
        <family val="2"/>
      </rPr>
      <t xml:space="preserve">Делатност
</t>
    </r>
    <r>
      <rPr>
        <i/>
        <sz val="9"/>
        <color rgb="FF000000"/>
        <rFont val="Segoe UI"/>
        <family val="2"/>
      </rPr>
      <t>Specialty</t>
    </r>
  </si>
  <si>
    <r>
      <rPr>
        <b/>
        <sz val="9"/>
        <color theme="1"/>
        <rFont val="Segoe UI"/>
        <family val="2"/>
      </rPr>
      <t>Севернобачка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Severnobacka</t>
    </r>
  </si>
  <si>
    <r>
      <rPr>
        <b/>
        <sz val="9"/>
        <rFont val="Segoe UI"/>
        <family val="2"/>
      </rPr>
      <t>Севернобанатски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Severnobanatski</t>
    </r>
    <r>
      <rPr>
        <sz val="9"/>
        <rFont val="Segoe UI"/>
        <family val="2"/>
      </rPr>
      <t xml:space="preserve"> </t>
    </r>
  </si>
  <si>
    <r>
      <rPr>
        <b/>
        <sz val="9"/>
        <rFont val="Segoe UI"/>
        <family val="2"/>
      </rPr>
      <t>Јужнобанатска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Juznobanatska</t>
    </r>
  </si>
  <si>
    <r>
      <rPr>
        <b/>
        <sz val="9"/>
        <rFont val="Segoe UI"/>
        <family val="2"/>
      </rPr>
      <t>Западнобачка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Zapadnobacka</t>
    </r>
  </si>
  <si>
    <r>
      <rPr>
        <b/>
        <sz val="9"/>
        <rFont val="Segoe UI"/>
        <family val="2"/>
      </rPr>
      <t>Јужнобачка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Juznobacka</t>
    </r>
  </si>
  <si>
    <r>
      <rPr>
        <b/>
        <sz val="9"/>
        <rFont val="Segoe UI"/>
        <family val="2"/>
      </rPr>
      <t>Сремска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Sremska</t>
    </r>
  </si>
  <si>
    <r>
      <rPr>
        <b/>
        <sz val="9"/>
        <rFont val="Segoe UI"/>
        <family val="2"/>
      </rPr>
      <t>Београдска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Beogradska</t>
    </r>
  </si>
  <si>
    <r>
      <t>Србија-југ /</t>
    </r>
    <r>
      <rPr>
        <b/>
        <i/>
        <sz val="9"/>
        <color theme="1"/>
        <rFont val="Segoe UI"/>
        <family val="2"/>
      </rPr>
      <t xml:space="preserve"> </t>
    </r>
    <r>
      <rPr>
        <b/>
        <sz val="9"/>
        <color theme="1"/>
        <rFont val="Segoe UI"/>
        <family val="2"/>
      </rPr>
      <t>Serbia-south</t>
    </r>
  </si>
  <si>
    <r>
      <rPr>
        <b/>
        <sz val="9"/>
        <rFont val="Segoe UI"/>
        <family val="2"/>
      </rPr>
      <t>Мачванска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Macvanska</t>
    </r>
  </si>
  <si>
    <r>
      <rPr>
        <b/>
        <sz val="9"/>
        <rFont val="Segoe UI"/>
        <family val="2"/>
      </rPr>
      <t>Колубарска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Kolubarska</t>
    </r>
  </si>
  <si>
    <r>
      <rPr>
        <b/>
        <sz val="9"/>
        <rFont val="Segoe UI"/>
        <family val="2"/>
      </rPr>
      <t>Подунавска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Podunavska</t>
    </r>
  </si>
  <si>
    <r>
      <rPr>
        <b/>
        <sz val="9"/>
        <rFont val="Segoe UI"/>
        <family val="2"/>
      </rPr>
      <t>Браничевска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Branicevska</t>
    </r>
  </si>
  <si>
    <r>
      <rPr>
        <b/>
        <sz val="9"/>
        <rFont val="Segoe UI"/>
        <family val="2"/>
      </rPr>
      <t>Шумадијска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Sumadijska</t>
    </r>
  </si>
  <si>
    <r>
      <rPr>
        <b/>
        <sz val="9"/>
        <rFont val="Segoe UI"/>
        <family val="2"/>
      </rPr>
      <t>Поморавска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Pomoravska</t>
    </r>
  </si>
  <si>
    <r>
      <rPr>
        <b/>
        <sz val="9"/>
        <rFont val="Segoe UI"/>
        <family val="2"/>
      </rPr>
      <t>Борска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Borska</t>
    </r>
  </si>
  <si>
    <r>
      <rPr>
        <b/>
        <sz val="9"/>
        <rFont val="Segoe UI"/>
        <family val="2"/>
      </rPr>
      <t>Зајечарска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Zajecarska</t>
    </r>
  </si>
  <si>
    <r>
      <rPr>
        <b/>
        <sz val="9"/>
        <rFont val="Segoe UI"/>
        <family val="2"/>
      </rPr>
      <t>Златиборска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Zlatiborska</t>
    </r>
  </si>
  <si>
    <r>
      <rPr>
        <b/>
        <sz val="9"/>
        <rFont val="Segoe UI"/>
        <family val="2"/>
      </rPr>
      <t>Моравичка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Moravicka</t>
    </r>
  </si>
  <si>
    <r>
      <rPr>
        <b/>
        <sz val="9"/>
        <rFont val="Segoe UI"/>
        <family val="2"/>
      </rPr>
      <t>Рашка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Raska</t>
    </r>
  </si>
  <si>
    <r>
      <rPr>
        <b/>
        <sz val="9"/>
        <rFont val="Segoe UI"/>
        <family val="2"/>
      </rPr>
      <t>Расинска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Rasinska</t>
    </r>
  </si>
  <si>
    <r>
      <rPr>
        <b/>
        <sz val="9"/>
        <rFont val="Segoe UI"/>
        <family val="2"/>
      </rPr>
      <t>Нишавска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Nisavska</t>
    </r>
  </si>
  <si>
    <r>
      <rPr>
        <b/>
        <sz val="9"/>
        <rFont val="Segoe UI"/>
        <family val="2"/>
      </rPr>
      <t>Топличка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Toplicka</t>
    </r>
  </si>
  <si>
    <r>
      <rPr>
        <b/>
        <sz val="9"/>
        <rFont val="Segoe UI"/>
        <family val="2"/>
      </rPr>
      <t>Пиротска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Pirotska</t>
    </r>
  </si>
  <si>
    <r>
      <rPr>
        <b/>
        <sz val="9"/>
        <rFont val="Segoe UI"/>
        <family val="2"/>
      </rPr>
      <t>Јабланичка</t>
    </r>
    <r>
      <rPr>
        <sz val="9"/>
        <rFont val="Segoe UI"/>
        <family val="2"/>
      </rPr>
      <t xml:space="preserve">
</t>
    </r>
    <r>
      <rPr>
        <i/>
        <sz val="9"/>
        <rFont val="Segoe UI"/>
        <family val="2"/>
      </rPr>
      <t>Jablanicka</t>
    </r>
  </si>
  <si>
    <r>
      <rPr>
        <b/>
        <sz val="9"/>
        <color theme="1"/>
        <rFont val="Segoe UI"/>
        <family val="2"/>
      </rPr>
      <t>Пчињска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Pcinjska</t>
    </r>
  </si>
  <si>
    <r>
      <rPr>
        <b/>
        <sz val="9"/>
        <color rgb="FF000000"/>
        <rFont val="Segoe UI"/>
        <family val="2"/>
      </rPr>
      <t>Делатност</t>
    </r>
    <r>
      <rPr>
        <b/>
        <i/>
        <sz val="9"/>
        <color indexed="8"/>
        <rFont val="Segoe UI"/>
        <family val="2"/>
      </rPr>
      <t xml:space="preserve">
</t>
    </r>
    <r>
      <rPr>
        <i/>
        <sz val="9"/>
        <color rgb="FF000000"/>
        <rFont val="Segoe UI"/>
        <family val="2"/>
      </rPr>
      <t>Specialty</t>
    </r>
  </si>
  <si>
    <r>
      <t xml:space="preserve">Србија-југ / </t>
    </r>
    <r>
      <rPr>
        <i/>
        <sz val="9"/>
        <color rgb="FF000000"/>
        <rFont val="Segoe UI"/>
        <family val="2"/>
      </rPr>
      <t>Serbia-south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</si>
</sst>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</font>
    <font>
      <b/>
      <sz val="11"/>
      <name val="Calibri"/>
      <family val="2"/>
      <scheme val="minor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sz val="9"/>
      <name val="Segoe UI"/>
      <family val="2"/>
    </font>
    <font>
      <i/>
      <sz val="9"/>
      <name val="Segoe UI"/>
      <family val="2"/>
    </font>
    <font>
      <i/>
      <sz val="9"/>
      <color rgb="FF000000"/>
      <name val="Segoe UI"/>
      <family val="2"/>
    </font>
    <font>
      <b/>
      <i/>
      <sz val="9"/>
      <color theme="1"/>
      <name val="Segoe UI"/>
      <family val="2"/>
    </font>
    <font>
      <i/>
      <sz val="9"/>
      <color indexed="8"/>
      <name val="Segoe UI"/>
      <family val="2"/>
    </font>
    <font>
      <b/>
      <sz val="9"/>
      <color indexed="8"/>
      <name val="Segoe UI"/>
      <family val="2"/>
    </font>
    <font>
      <b/>
      <i/>
      <sz val="9"/>
      <color indexed="8"/>
      <name val="Segoe UI"/>
      <family val="2"/>
    </font>
    <font>
      <b/>
      <sz val="9"/>
      <color rgb="FF000000"/>
      <name val="Segoe UI"/>
      <family val="2"/>
    </font>
    <font>
      <b/>
      <i/>
      <sz val="9"/>
      <color rgb="FF000000"/>
      <name val="Segoe UI"/>
      <family val="2"/>
    </font>
    <font>
      <sz val="9"/>
      <color indexed="8"/>
      <name val="Segoe UI"/>
      <family val="2"/>
    </font>
    <font>
      <b/>
      <sz val="9"/>
      <name val="Segoe UI"/>
      <family val="2"/>
    </font>
    <font>
      <i/>
      <sz val="9"/>
      <color rgb="FF202124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79998168889431442"/>
        <bgColor theme="4" tint="0.79998168889431442"/>
      </patternFill>
    </fill>
  </fills>
  <borders count="41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 style="thin">
        <color theme="4"/>
      </top>
      <bottom style="thin">
        <color rgb="FFC0C0C0"/>
      </bottom>
      <diagonal/>
    </border>
    <border>
      <left/>
      <right/>
      <top style="thin">
        <color theme="4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/>
      <right style="thin">
        <color theme="4" tint="0.39991454817346722"/>
      </right>
      <top/>
      <bottom style="thin">
        <color theme="4" tint="0.39991454817346722"/>
      </bottom>
      <diagonal/>
    </border>
    <border>
      <left/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 style="thin">
        <color rgb="FFC0C0C0"/>
      </left>
      <right style="thin">
        <color rgb="FFC0C0C0"/>
      </right>
      <top style="thin">
        <color theme="4" tint="0.39994506668294322"/>
      </top>
      <bottom style="thin">
        <color rgb="FFC0C0C0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88402966399123"/>
      </top>
      <bottom style="thin">
        <color theme="4"/>
      </bottom>
      <diagonal/>
    </border>
    <border>
      <left/>
      <right/>
      <top style="thin">
        <color theme="4" tint="0.39988402966399123"/>
      </top>
      <bottom style="thin">
        <color theme="4"/>
      </bottom>
      <diagonal/>
    </border>
    <border>
      <left/>
      <right style="thin">
        <color theme="4" tint="0.39988402966399123"/>
      </right>
      <top style="thin">
        <color theme="4" tint="0.39988402966399123"/>
      </top>
      <bottom style="thin">
        <color theme="4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88402966399123"/>
      </bottom>
      <diagonal/>
    </border>
    <border>
      <left/>
      <right/>
      <top style="thin">
        <color theme="4" tint="0.39991454817346722"/>
      </top>
      <bottom style="thin">
        <color theme="4" tint="0.39988402966399123"/>
      </bottom>
      <diagonal/>
    </border>
    <border>
      <left/>
      <right style="thin">
        <color theme="4" tint="0.39988402966399123"/>
      </right>
      <top style="thin">
        <color theme="4" tint="0.39991454817346722"/>
      </top>
      <bottom style="thin">
        <color theme="4" tint="0.39988402966399123"/>
      </bottom>
      <diagonal/>
    </border>
    <border>
      <left style="thin">
        <color theme="4" tint="0.39991454817346722"/>
      </left>
      <right/>
      <top style="thin">
        <color theme="4" tint="0.39988402966399123"/>
      </top>
      <bottom style="thin">
        <color theme="4" tint="0.39988402966399123"/>
      </bottom>
      <diagonal/>
    </border>
    <border>
      <left/>
      <right/>
      <top style="thin">
        <color theme="4" tint="0.39988402966399123"/>
      </top>
      <bottom style="thin">
        <color theme="4" tint="0.39988402966399123"/>
      </bottom>
      <diagonal/>
    </border>
    <border>
      <left/>
      <right style="thin">
        <color theme="4" tint="0.39988402966399123"/>
      </right>
      <top style="thin">
        <color theme="4" tint="0.39988402966399123"/>
      </top>
      <bottom style="thin">
        <color theme="4" tint="0.39988402966399123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indexed="64"/>
      </bottom>
      <diagonal/>
    </border>
    <border>
      <left/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 style="thin">
        <color theme="4" tint="0.39994506668294322"/>
      </bottom>
      <diagonal/>
    </border>
    <border>
      <left style="thin">
        <color indexed="64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indexed="64"/>
      </left>
      <right style="thin">
        <color rgb="FFC0C0C0"/>
      </right>
      <top style="thin">
        <color theme="4" tint="0.39994506668294322"/>
      </top>
      <bottom style="thin">
        <color rgb="FFC0C0C0"/>
      </bottom>
      <diagonal/>
    </border>
    <border>
      <left/>
      <right style="thin">
        <color theme="4" tint="0.39994506668294322"/>
      </right>
      <top/>
      <bottom/>
      <diagonal/>
    </border>
    <border>
      <left/>
      <right style="thin">
        <color rgb="FFC0C0C0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4" tint="0.39994506668294322"/>
      </left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 style="thin">
        <color theme="4" tint="0.39994506668294322"/>
      </top>
      <bottom/>
      <diagonal/>
    </border>
    <border>
      <left/>
      <right style="thin">
        <color theme="4" tint="0.39994506668294322"/>
      </right>
      <top style="thin">
        <color theme="4" tint="0.39994506668294322"/>
      </top>
      <bottom/>
      <diagonal/>
    </border>
    <border>
      <left style="thin">
        <color theme="4" tint="0.39994506668294322"/>
      </left>
      <right/>
      <top/>
      <bottom style="thin">
        <color theme="4" tint="0.39994506668294322"/>
      </bottom>
      <diagonal/>
    </border>
    <border>
      <left/>
      <right style="thin">
        <color theme="4" tint="0.39994506668294322"/>
      </right>
      <top/>
      <bottom style="thin">
        <color theme="4" tint="0.39994506668294322"/>
      </bottom>
      <diagonal/>
    </border>
  </borders>
  <cellStyleXfs count="6">
    <xf numFmtId="0" fontId="0" fillId="0" borderId="0"/>
    <xf numFmtId="0" fontId="5" fillId="3" borderId="0" applyNumberFormat="0" applyBorder="0" applyAlignment="0" applyProtection="0"/>
    <xf numFmtId="0" fontId="8" fillId="0" borderId="0"/>
    <xf numFmtId="0" fontId="8" fillId="0" borderId="0"/>
    <xf numFmtId="0" fontId="9" fillId="0" borderId="0"/>
    <xf numFmtId="0" fontId="8" fillId="0" borderId="0"/>
  </cellStyleXfs>
  <cellXfs count="116">
    <xf numFmtId="0" fontId="0" fillId="0" borderId="0" xfId="0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2" borderId="7" xfId="0" applyFont="1" applyFill="1" applyBorder="1" applyAlignment="1">
      <alignment horizontal="left"/>
    </xf>
    <xf numFmtId="0" fontId="3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3" fillId="2" borderId="6" xfId="0" applyFont="1" applyFill="1" applyBorder="1"/>
    <xf numFmtId="0" fontId="3" fillId="5" borderId="11" xfId="0" applyFont="1" applyFill="1" applyBorder="1"/>
    <xf numFmtId="0" fontId="3" fillId="2" borderId="13" xfId="0" applyFont="1" applyFill="1" applyBorder="1"/>
    <xf numFmtId="0" fontId="2" fillId="0" borderId="0" xfId="0" applyFont="1"/>
    <xf numFmtId="0" fontId="2" fillId="0" borderId="0" xfId="0" applyFont="1" applyAlignment="1">
      <alignment wrapText="1"/>
    </xf>
    <xf numFmtId="0" fontId="10" fillId="4" borderId="1" xfId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1" fillId="0" borderId="0" xfId="0" applyFont="1" applyAlignment="1">
      <alignment vertical="center"/>
    </xf>
    <xf numFmtId="0" fontId="11" fillId="5" borderId="15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 wrapText="1"/>
    </xf>
    <xf numFmtId="0" fontId="14" fillId="4" borderId="20" xfId="1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15" fillId="4" borderId="23" xfId="1" applyFont="1" applyFill="1" applyBorder="1" applyAlignment="1">
      <alignment horizontal="center" vertical="center" wrapText="1"/>
    </xf>
    <xf numFmtId="0" fontId="13" fillId="5" borderId="23" xfId="0" applyFont="1" applyFill="1" applyBorder="1" applyAlignment="1">
      <alignment horizontal="center" vertical="center" wrapText="1"/>
    </xf>
    <xf numFmtId="0" fontId="13" fillId="5" borderId="24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vertical="top"/>
    </xf>
    <xf numFmtId="0" fontId="11" fillId="5" borderId="16" xfId="0" applyFont="1" applyFill="1" applyBorder="1" applyAlignment="1">
      <alignment horizontal="right" vertical="center"/>
    </xf>
    <xf numFmtId="0" fontId="11" fillId="4" borderId="17" xfId="0" applyFont="1" applyFill="1" applyBorder="1" applyAlignment="1">
      <alignment horizontal="right" vertical="center"/>
    </xf>
    <xf numFmtId="0" fontId="11" fillId="4" borderId="18" xfId="0" applyFont="1" applyFill="1" applyBorder="1" applyAlignment="1">
      <alignment horizontal="right" vertical="center"/>
    </xf>
    <xf numFmtId="0" fontId="11" fillId="2" borderId="3" xfId="0" applyFont="1" applyFill="1" applyBorder="1"/>
    <xf numFmtId="0" fontId="11" fillId="2" borderId="4" xfId="0" applyFont="1" applyFill="1" applyBorder="1"/>
    <xf numFmtId="0" fontId="13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2" borderId="5" xfId="0" applyFont="1" applyFill="1" applyBorder="1" applyAlignment="1">
      <alignment vertical="top"/>
    </xf>
    <xf numFmtId="0" fontId="11" fillId="2" borderId="6" xfId="0" applyFont="1" applyFill="1" applyBorder="1"/>
    <xf numFmtId="0" fontId="12" fillId="0" borderId="0" xfId="0" applyFont="1" applyAlignment="1">
      <alignment wrapText="1"/>
    </xf>
    <xf numFmtId="0" fontId="17" fillId="2" borderId="33" xfId="0" applyFont="1" applyFill="1" applyBorder="1" applyAlignment="1">
      <alignment horizontal="left" vertical="center"/>
    </xf>
    <xf numFmtId="0" fontId="18" fillId="0" borderId="0" xfId="0" applyFont="1" applyAlignment="1">
      <alignment vertical="center" wrapText="1"/>
    </xf>
    <xf numFmtId="0" fontId="20" fillId="4" borderId="25" xfId="2" applyFont="1" applyFill="1" applyBorder="1" applyAlignment="1">
      <alignment horizontal="center" vertical="center" wrapText="1"/>
    </xf>
    <xf numFmtId="0" fontId="22" fillId="4" borderId="26" xfId="2" applyFont="1" applyFill="1" applyBorder="1" applyAlignment="1">
      <alignment horizontal="center" vertical="center" wrapText="1"/>
    </xf>
    <xf numFmtId="0" fontId="11" fillId="5" borderId="27" xfId="0" applyFont="1" applyFill="1" applyBorder="1" applyAlignment="1">
      <alignment horizontal="center" vertical="center" wrapText="1"/>
    </xf>
    <xf numFmtId="0" fontId="20" fillId="4" borderId="28" xfId="2" applyFont="1" applyFill="1" applyBorder="1" applyAlignment="1">
      <alignment horizontal="center" vertical="center"/>
    </xf>
    <xf numFmtId="0" fontId="20" fillId="4" borderId="26" xfId="2" applyFont="1" applyFill="1" applyBorder="1" applyAlignment="1">
      <alignment horizontal="center" vertical="center"/>
    </xf>
    <xf numFmtId="0" fontId="12" fillId="4" borderId="27" xfId="0" applyFont="1" applyFill="1" applyBorder="1" applyAlignment="1">
      <alignment horizontal="center" vertical="center"/>
    </xf>
    <xf numFmtId="0" fontId="20" fillId="4" borderId="29" xfId="2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left" vertical="center"/>
    </xf>
    <xf numFmtId="0" fontId="23" fillId="4" borderId="26" xfId="2" applyFont="1" applyFill="1" applyBorder="1" applyAlignment="1">
      <alignment horizontal="center"/>
    </xf>
    <xf numFmtId="0" fontId="11" fillId="4" borderId="27" xfId="0" applyFont="1" applyFill="1" applyBorder="1" applyAlignment="1">
      <alignment horizontal="right" vertical="center"/>
    </xf>
    <xf numFmtId="0" fontId="11" fillId="6" borderId="31" xfId="0" applyFont="1" applyFill="1" applyBorder="1" applyAlignment="1">
      <alignment horizontal="left" vertical="center" wrapText="1"/>
    </xf>
    <xf numFmtId="0" fontId="23" fillId="2" borderId="2" xfId="2" applyFont="1" applyFill="1" applyBorder="1" applyAlignment="1">
      <alignment horizontal="center"/>
    </xf>
    <xf numFmtId="0" fontId="11" fillId="2" borderId="2" xfId="0" applyFont="1" applyFill="1" applyBorder="1" applyAlignment="1">
      <alignment horizontal="right" vertical="center"/>
    </xf>
    <xf numFmtId="0" fontId="12" fillId="0" borderId="31" xfId="0" applyFont="1" applyBorder="1" applyAlignment="1">
      <alignment horizontal="left" vertical="center" wrapText="1"/>
    </xf>
    <xf numFmtId="0" fontId="23" fillId="0" borderId="0" xfId="2" applyFont="1" applyAlignment="1">
      <alignment horizont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 wrapText="1"/>
    </xf>
    <xf numFmtId="0" fontId="23" fillId="0" borderId="0" xfId="2" applyFont="1" applyAlignment="1">
      <alignment wrapText="1"/>
    </xf>
    <xf numFmtId="0" fontId="14" fillId="0" borderId="0" xfId="1" applyFont="1" applyFill="1" applyBorder="1" applyAlignment="1">
      <alignment wrapText="1"/>
    </xf>
    <xf numFmtId="0" fontId="14" fillId="0" borderId="0" xfId="1" applyFont="1" applyFill="1" applyAlignment="1">
      <alignment wrapText="1"/>
    </xf>
    <xf numFmtId="0" fontId="23" fillId="0" borderId="0" xfId="2" applyFont="1" applyAlignment="1">
      <alignment horizontal="left"/>
    </xf>
    <xf numFmtId="0" fontId="11" fillId="2" borderId="0" xfId="0" applyFont="1" applyFill="1" applyAlignment="1">
      <alignment horizontal="left"/>
    </xf>
    <xf numFmtId="0" fontId="23" fillId="2" borderId="0" xfId="2" applyFont="1" applyFill="1" applyAlignment="1">
      <alignment wrapText="1"/>
    </xf>
    <xf numFmtId="0" fontId="12" fillId="4" borderId="27" xfId="0" applyFont="1" applyFill="1" applyBorder="1" applyAlignment="1"/>
    <xf numFmtId="0" fontId="11" fillId="5" borderId="35" xfId="0" applyFont="1" applyFill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12" fillId="4" borderId="35" xfId="0" applyFont="1" applyFill="1" applyBorder="1" applyAlignment="1">
      <alignment horizontal="center"/>
    </xf>
    <xf numFmtId="0" fontId="12" fillId="4" borderId="26" xfId="0" applyFont="1" applyFill="1" applyBorder="1" applyAlignment="1">
      <alignment horizontal="center"/>
    </xf>
    <xf numFmtId="0" fontId="13" fillId="4" borderId="36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12" fillId="4" borderId="36" xfId="0" applyFont="1" applyFill="1" applyBorder="1" applyAlignment="1">
      <alignment horizontal="center" vertical="center" wrapText="1"/>
    </xf>
    <xf numFmtId="0" fontId="12" fillId="4" borderId="29" xfId="0" applyFont="1" applyFill="1" applyBorder="1" applyAlignment="1">
      <alignment horizontal="center" vertical="center" wrapText="1"/>
    </xf>
    <xf numFmtId="0" fontId="13" fillId="4" borderId="35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4" borderId="26" xfId="2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vertical="center" wrapText="1"/>
    </xf>
    <xf numFmtId="0" fontId="13" fillId="4" borderId="37" xfId="0" applyFont="1" applyFill="1" applyBorder="1" applyAlignment="1">
      <alignment horizontal="center" vertical="center" wrapText="1"/>
    </xf>
    <xf numFmtId="0" fontId="13" fillId="4" borderId="38" xfId="0" applyFont="1" applyFill="1" applyBorder="1" applyAlignment="1">
      <alignment horizontal="center" vertical="center" wrapText="1"/>
    </xf>
    <xf numFmtId="0" fontId="13" fillId="4" borderId="39" xfId="0" applyFont="1" applyFill="1" applyBorder="1" applyAlignment="1">
      <alignment horizontal="center" vertical="center" wrapText="1"/>
    </xf>
    <xf numFmtId="0" fontId="13" fillId="4" borderId="40" xfId="0" applyFont="1" applyFill="1" applyBorder="1" applyAlignment="1">
      <alignment horizontal="center" vertical="center" wrapText="1"/>
    </xf>
    <xf numFmtId="0" fontId="23" fillId="4" borderId="0" xfId="2" applyFont="1" applyFill="1" applyAlignment="1">
      <alignment horizontal="center"/>
    </xf>
    <xf numFmtId="0" fontId="11" fillId="4" borderId="0" xfId="0" applyFont="1" applyFill="1" applyAlignment="1">
      <alignment horizontal="right" vertical="center"/>
    </xf>
    <xf numFmtId="0" fontId="11" fillId="4" borderId="32" xfId="0" applyFont="1" applyFill="1" applyBorder="1" applyAlignment="1">
      <alignment horizontal="right" vertical="center"/>
    </xf>
    <xf numFmtId="0" fontId="13" fillId="4" borderId="0" xfId="0" applyFont="1" applyFill="1" applyAlignment="1">
      <alignment horizontal="center" vertical="center"/>
    </xf>
    <xf numFmtId="0" fontId="23" fillId="0" borderId="0" xfId="3" applyFont="1" applyAlignment="1">
      <alignment wrapText="1"/>
    </xf>
    <xf numFmtId="0" fontId="19" fillId="0" borderId="0" xfId="3" applyFont="1" applyAlignment="1">
      <alignment horizontal="right" wrapText="1"/>
    </xf>
    <xf numFmtId="0" fontId="23" fillId="0" borderId="34" xfId="5" applyFont="1" applyBorder="1" applyAlignment="1">
      <alignment horizontal="right" wrapText="1"/>
    </xf>
    <xf numFmtId="0" fontId="23" fillId="0" borderId="34" xfId="5" applyFont="1" applyBorder="1" applyAlignment="1">
      <alignment wrapText="1"/>
    </xf>
    <xf numFmtId="0" fontId="23" fillId="2" borderId="0" xfId="3" applyFont="1" applyFill="1" applyAlignment="1">
      <alignment wrapText="1"/>
    </xf>
    <xf numFmtId="0" fontId="23" fillId="0" borderId="0" xfId="2" applyFont="1" applyAlignment="1">
      <alignment horizontal="right" vertical="center" wrapText="1"/>
    </xf>
    <xf numFmtId="0" fontId="19" fillId="0" borderId="0" xfId="2" applyFont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9" fillId="2" borderId="0" xfId="2" applyFont="1" applyFill="1" applyAlignment="1">
      <alignment horizontal="right" vertical="center" wrapText="1"/>
    </xf>
    <xf numFmtId="0" fontId="23" fillId="0" borderId="34" xfId="4" applyFont="1" applyBorder="1" applyAlignment="1">
      <alignment horizontal="right" vertical="center" wrapText="1"/>
    </xf>
    <xf numFmtId="0" fontId="23" fillId="0" borderId="0" xfId="3" applyFont="1" applyAlignment="1">
      <alignment horizontal="right" vertical="center" wrapText="1"/>
    </xf>
    <xf numFmtId="0" fontId="19" fillId="0" borderId="0" xfId="3" applyFont="1" applyAlignment="1">
      <alignment horizontal="right" vertical="center" wrapText="1"/>
    </xf>
    <xf numFmtId="0" fontId="19" fillId="2" borderId="0" xfId="3" applyFont="1" applyFill="1" applyAlignment="1">
      <alignment horizontal="right" vertical="center" wrapText="1"/>
    </xf>
    <xf numFmtId="0" fontId="19" fillId="0" borderId="0" xfId="3" applyFont="1" applyAlignment="1">
      <alignment vertical="center" wrapText="1"/>
    </xf>
    <xf numFmtId="0" fontId="19" fillId="2" borderId="33" xfId="2" applyFont="1" applyFill="1" applyBorder="1" applyAlignment="1">
      <alignment horizontal="left" vertical="center"/>
    </xf>
  </cellXfs>
  <cellStyles count="6">
    <cellStyle name="Good" xfId="1" builtinId="26"/>
    <cellStyle name="Normal" xfId="0" builtinId="0"/>
    <cellStyle name="Normal_Sheet1" xfId="3" xr:uid="{64F21F69-D6BA-4810-A305-954842151FC0}"/>
    <cellStyle name="Normal_Sheet1_1" xfId="4" xr:uid="{C9570704-4E2D-4A56-ACD6-73947D791876}"/>
    <cellStyle name="Normal_Sheet2" xfId="5" xr:uid="{75635A54-BFA0-45BC-BE62-9BBEECC2B093}"/>
    <cellStyle name="Normal_Sheet7" xfId="2" xr:uid="{80545EB6-F357-4C74-8114-6482B050850E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45C41-04F5-4A97-85C7-76AF2E891CE4}">
  <dimension ref="A1:I216"/>
  <sheetViews>
    <sheetView tabSelected="1" zoomScaleNormal="100" workbookViewId="0"/>
  </sheetViews>
  <sheetFormatPr defaultColWidth="24.88671875" defaultRowHeight="13.2" x14ac:dyDescent="0.3"/>
  <cols>
    <col min="1" max="2" width="24.88671875" style="23"/>
    <col min="3" max="9" width="18.77734375" style="23" customWidth="1"/>
    <col min="10" max="16384" width="24.88671875" style="23"/>
  </cols>
  <sheetData>
    <row r="1" spans="1:9" x14ac:dyDescent="0.3">
      <c r="A1" s="22" t="s">
        <v>108</v>
      </c>
    </row>
    <row r="2" spans="1:9" x14ac:dyDescent="0.3">
      <c r="A2" s="24" t="s">
        <v>109</v>
      </c>
    </row>
    <row r="3" spans="1:9" x14ac:dyDescent="0.3">
      <c r="A3" s="24"/>
    </row>
    <row r="4" spans="1:9" x14ac:dyDescent="0.3">
      <c r="A4" s="25" t="s">
        <v>110</v>
      </c>
    </row>
    <row r="5" spans="1:9" x14ac:dyDescent="0.3">
      <c r="A5" s="24" t="s">
        <v>111</v>
      </c>
    </row>
    <row r="6" spans="1:9" x14ac:dyDescent="0.3">
      <c r="A6" s="24"/>
    </row>
    <row r="7" spans="1:9" ht="47.25" customHeight="1" x14ac:dyDescent="0.3">
      <c r="A7" s="26" t="s">
        <v>37</v>
      </c>
      <c r="B7" s="26" t="s">
        <v>38</v>
      </c>
      <c r="C7" s="27" t="s">
        <v>39</v>
      </c>
      <c r="D7" s="28" t="s">
        <v>40</v>
      </c>
      <c r="E7" s="28" t="s">
        <v>41</v>
      </c>
      <c r="F7" s="28" t="s">
        <v>42</v>
      </c>
      <c r="G7" s="29" t="s">
        <v>43</v>
      </c>
      <c r="H7" s="29" t="s">
        <v>106</v>
      </c>
      <c r="I7" s="30" t="s">
        <v>44</v>
      </c>
    </row>
    <row r="8" spans="1:9" ht="43.2" customHeight="1" x14ac:dyDescent="0.3">
      <c r="A8" s="31" t="s">
        <v>105</v>
      </c>
      <c r="B8" s="32" t="s">
        <v>45</v>
      </c>
      <c r="C8" s="33" t="s">
        <v>46</v>
      </c>
      <c r="D8" s="34" t="s">
        <v>47</v>
      </c>
      <c r="E8" s="34" t="s">
        <v>48</v>
      </c>
      <c r="F8" s="34" t="s">
        <v>49</v>
      </c>
      <c r="G8" s="35" t="s">
        <v>50</v>
      </c>
      <c r="H8" s="35" t="s">
        <v>107</v>
      </c>
      <c r="I8" s="36" t="s">
        <v>51</v>
      </c>
    </row>
    <row r="9" spans="1:9" ht="20.100000000000001" customHeight="1" x14ac:dyDescent="0.3">
      <c r="A9" s="60" t="s">
        <v>153</v>
      </c>
      <c r="B9" s="37"/>
      <c r="C9" s="38">
        <v>1132</v>
      </c>
      <c r="D9" s="39">
        <v>16</v>
      </c>
      <c r="E9" s="39">
        <v>256</v>
      </c>
      <c r="F9" s="39">
        <v>860</v>
      </c>
      <c r="G9" s="39">
        <v>838</v>
      </c>
      <c r="H9" s="39">
        <v>686</v>
      </c>
      <c r="I9" s="40">
        <v>372</v>
      </c>
    </row>
    <row r="10" spans="1:9" ht="20.100000000000001" customHeight="1" x14ac:dyDescent="0.3">
      <c r="A10" s="63" t="s">
        <v>154</v>
      </c>
      <c r="B10" s="42" t="s">
        <v>52</v>
      </c>
      <c r="C10" s="42">
        <v>707</v>
      </c>
      <c r="D10" s="42">
        <v>6</v>
      </c>
      <c r="E10" s="42">
        <v>144</v>
      </c>
      <c r="F10" s="42">
        <v>557</v>
      </c>
      <c r="G10" s="42">
        <v>527</v>
      </c>
      <c r="H10" s="42">
        <v>483</v>
      </c>
      <c r="I10" s="41">
        <v>209</v>
      </c>
    </row>
    <row r="11" spans="1:9" ht="26.4" x14ac:dyDescent="0.3">
      <c r="A11" s="66" t="s">
        <v>159</v>
      </c>
      <c r="B11" s="23" t="s">
        <v>52</v>
      </c>
      <c r="C11" s="22">
        <v>22</v>
      </c>
      <c r="D11" s="22">
        <v>0</v>
      </c>
      <c r="E11" s="22">
        <v>6</v>
      </c>
      <c r="F11" s="22">
        <v>16</v>
      </c>
      <c r="G11" s="22">
        <v>22</v>
      </c>
      <c r="H11" s="22">
        <v>6</v>
      </c>
      <c r="I11" s="22">
        <v>7</v>
      </c>
    </row>
    <row r="12" spans="1:9" x14ac:dyDescent="0.3">
      <c r="A12" s="44" t="s">
        <v>52</v>
      </c>
      <c r="B12" s="23" t="s">
        <v>53</v>
      </c>
      <c r="C12" s="23">
        <v>10</v>
      </c>
      <c r="D12" s="23" t="s">
        <v>52</v>
      </c>
      <c r="E12" s="23">
        <v>3</v>
      </c>
      <c r="F12" s="23">
        <v>7</v>
      </c>
      <c r="G12" s="23">
        <v>11</v>
      </c>
      <c r="H12" s="23" t="s">
        <v>52</v>
      </c>
      <c r="I12" s="23" t="s">
        <v>52</v>
      </c>
    </row>
    <row r="13" spans="1:9" x14ac:dyDescent="0.3">
      <c r="A13" s="44"/>
      <c r="B13" s="23" t="s">
        <v>3</v>
      </c>
      <c r="C13" s="23">
        <v>2</v>
      </c>
      <c r="D13" s="23" t="s">
        <v>52</v>
      </c>
      <c r="E13" s="23">
        <v>1</v>
      </c>
      <c r="F13" s="23">
        <v>1</v>
      </c>
      <c r="G13" s="23">
        <v>2</v>
      </c>
      <c r="H13" s="23" t="s">
        <v>52</v>
      </c>
      <c r="I13" s="23" t="s">
        <v>52</v>
      </c>
    </row>
    <row r="14" spans="1:9" x14ac:dyDescent="0.3">
      <c r="A14" s="44"/>
      <c r="B14" s="23" t="s">
        <v>2</v>
      </c>
      <c r="C14" s="23">
        <v>1</v>
      </c>
      <c r="D14" s="23" t="s">
        <v>52</v>
      </c>
      <c r="E14" s="23">
        <v>1</v>
      </c>
      <c r="F14" s="23" t="s">
        <v>52</v>
      </c>
      <c r="G14" s="23">
        <v>1</v>
      </c>
      <c r="H14" s="23" t="s">
        <v>52</v>
      </c>
      <c r="I14" s="23" t="s">
        <v>52</v>
      </c>
    </row>
    <row r="15" spans="1:9" x14ac:dyDescent="0.3">
      <c r="A15" s="44"/>
      <c r="B15" s="23" t="s">
        <v>57</v>
      </c>
      <c r="C15" s="23">
        <v>4</v>
      </c>
      <c r="D15" s="23" t="s">
        <v>52</v>
      </c>
      <c r="E15" s="23">
        <v>1</v>
      </c>
      <c r="F15" s="23">
        <v>3</v>
      </c>
      <c r="G15" s="23" t="s">
        <v>52</v>
      </c>
      <c r="H15" s="23" t="s">
        <v>52</v>
      </c>
      <c r="I15" s="23">
        <v>4</v>
      </c>
    </row>
    <row r="16" spans="1:9" x14ac:dyDescent="0.3">
      <c r="A16" s="44"/>
      <c r="B16" s="23" t="s">
        <v>56</v>
      </c>
      <c r="C16" s="23">
        <v>1</v>
      </c>
      <c r="D16" s="23" t="s">
        <v>52</v>
      </c>
      <c r="E16" s="23" t="s">
        <v>52</v>
      </c>
      <c r="F16" s="23">
        <v>1</v>
      </c>
      <c r="G16" s="23" t="s">
        <v>52</v>
      </c>
      <c r="H16" s="23">
        <v>6</v>
      </c>
      <c r="I16" s="23" t="s">
        <v>52</v>
      </c>
    </row>
    <row r="17" spans="1:9" x14ac:dyDescent="0.3">
      <c r="A17" s="44"/>
      <c r="B17" s="23" t="s">
        <v>1</v>
      </c>
      <c r="C17" s="23">
        <v>1</v>
      </c>
      <c r="D17" s="23" t="s">
        <v>52</v>
      </c>
      <c r="E17" s="23" t="s">
        <v>52</v>
      </c>
      <c r="F17" s="23">
        <v>1</v>
      </c>
      <c r="G17" s="23">
        <v>1</v>
      </c>
      <c r="H17" s="23" t="s">
        <v>52</v>
      </c>
      <c r="I17" s="23" t="s">
        <v>52</v>
      </c>
    </row>
    <row r="18" spans="1:9" x14ac:dyDescent="0.3">
      <c r="A18" s="44"/>
      <c r="B18" s="23" t="s">
        <v>22</v>
      </c>
      <c r="C18" s="23">
        <v>1</v>
      </c>
      <c r="D18" s="23" t="s">
        <v>52</v>
      </c>
      <c r="E18" s="23" t="s">
        <v>52</v>
      </c>
      <c r="F18" s="23">
        <v>1</v>
      </c>
      <c r="G18" s="23">
        <v>1</v>
      </c>
      <c r="H18" s="23" t="s">
        <v>52</v>
      </c>
      <c r="I18" s="23" t="s">
        <v>52</v>
      </c>
    </row>
    <row r="19" spans="1:9" x14ac:dyDescent="0.3">
      <c r="A19" s="44"/>
      <c r="B19" s="23" t="s">
        <v>54</v>
      </c>
      <c r="C19" s="23">
        <v>2</v>
      </c>
      <c r="D19" s="23" t="s">
        <v>52</v>
      </c>
      <c r="E19" s="23" t="s">
        <v>52</v>
      </c>
      <c r="F19" s="23">
        <v>2</v>
      </c>
      <c r="G19" s="23">
        <v>6</v>
      </c>
      <c r="H19" s="23" t="s">
        <v>52</v>
      </c>
      <c r="I19" s="23">
        <v>3</v>
      </c>
    </row>
    <row r="20" spans="1:9" ht="26.4" x14ac:dyDescent="0.3">
      <c r="A20" s="51" t="s">
        <v>156</v>
      </c>
      <c r="B20" s="23" t="s">
        <v>52</v>
      </c>
      <c r="C20" s="22">
        <v>6</v>
      </c>
      <c r="D20" s="22">
        <v>0</v>
      </c>
      <c r="E20" s="22">
        <v>2</v>
      </c>
      <c r="F20" s="22">
        <v>4</v>
      </c>
      <c r="G20" s="22">
        <v>5</v>
      </c>
      <c r="H20" s="22">
        <v>0</v>
      </c>
      <c r="I20" s="22">
        <v>3</v>
      </c>
    </row>
    <row r="21" spans="1:9" x14ac:dyDescent="0.3">
      <c r="A21" s="44" t="s">
        <v>52</v>
      </c>
      <c r="B21" s="23" t="s">
        <v>53</v>
      </c>
      <c r="C21" s="23">
        <v>3</v>
      </c>
      <c r="D21" s="23" t="s">
        <v>52</v>
      </c>
      <c r="E21" s="23">
        <v>1</v>
      </c>
      <c r="F21" s="23">
        <v>2</v>
      </c>
      <c r="G21" s="23">
        <v>1</v>
      </c>
      <c r="H21" s="23" t="s">
        <v>52</v>
      </c>
      <c r="I21" s="23" t="s">
        <v>52</v>
      </c>
    </row>
    <row r="22" spans="1:9" x14ac:dyDescent="0.3">
      <c r="A22" s="44"/>
      <c r="B22" s="23" t="s">
        <v>1</v>
      </c>
      <c r="C22" s="23">
        <v>1</v>
      </c>
      <c r="D22" s="23" t="s">
        <v>52</v>
      </c>
      <c r="E22" s="23">
        <v>1</v>
      </c>
      <c r="F22" s="23" t="s">
        <v>52</v>
      </c>
      <c r="G22" s="23">
        <v>2</v>
      </c>
      <c r="H22" s="23" t="s">
        <v>52</v>
      </c>
      <c r="I22" s="23" t="s">
        <v>52</v>
      </c>
    </row>
    <row r="23" spans="1:9" x14ac:dyDescent="0.3">
      <c r="A23" s="44"/>
      <c r="B23" s="23" t="s">
        <v>55</v>
      </c>
      <c r="C23" s="23">
        <v>1</v>
      </c>
      <c r="D23" s="23" t="s">
        <v>52</v>
      </c>
      <c r="E23" s="23" t="s">
        <v>52</v>
      </c>
      <c r="F23" s="23">
        <v>1</v>
      </c>
      <c r="G23" s="23" t="s">
        <v>52</v>
      </c>
      <c r="H23" s="23" t="s">
        <v>52</v>
      </c>
      <c r="I23" s="23" t="s">
        <v>52</v>
      </c>
    </row>
    <row r="24" spans="1:9" x14ac:dyDescent="0.3">
      <c r="A24" s="44"/>
      <c r="B24" s="23" t="s">
        <v>2</v>
      </c>
      <c r="C24" s="23">
        <v>1</v>
      </c>
      <c r="D24" s="23" t="s">
        <v>52</v>
      </c>
      <c r="E24" s="23" t="s">
        <v>52</v>
      </c>
      <c r="F24" s="23">
        <v>1</v>
      </c>
      <c r="G24" s="23">
        <v>1</v>
      </c>
      <c r="H24" s="23" t="s">
        <v>52</v>
      </c>
      <c r="I24" s="23" t="s">
        <v>52</v>
      </c>
    </row>
    <row r="25" spans="1:9" x14ac:dyDescent="0.3">
      <c r="A25" s="44"/>
      <c r="B25" s="23" t="s">
        <v>57</v>
      </c>
      <c r="C25" s="23">
        <v>0</v>
      </c>
      <c r="D25" s="23" t="s">
        <v>52</v>
      </c>
      <c r="E25" s="23" t="s">
        <v>52</v>
      </c>
      <c r="F25" s="23" t="s">
        <v>52</v>
      </c>
      <c r="G25" s="23">
        <v>1</v>
      </c>
      <c r="H25" s="23" t="s">
        <v>52</v>
      </c>
      <c r="I25" s="23">
        <v>3</v>
      </c>
    </row>
    <row r="26" spans="1:9" ht="26.4" x14ac:dyDescent="0.3">
      <c r="A26" s="43" t="s">
        <v>130</v>
      </c>
      <c r="B26" s="23" t="s">
        <v>52</v>
      </c>
      <c r="C26" s="22">
        <v>9</v>
      </c>
      <c r="D26" s="22">
        <v>0</v>
      </c>
      <c r="E26" s="22">
        <v>2</v>
      </c>
      <c r="F26" s="22">
        <v>7</v>
      </c>
      <c r="G26" s="22">
        <v>8</v>
      </c>
      <c r="H26" s="22">
        <v>0</v>
      </c>
      <c r="I26" s="22">
        <v>5</v>
      </c>
    </row>
    <row r="27" spans="1:9" x14ac:dyDescent="0.3">
      <c r="A27" s="44" t="s">
        <v>52</v>
      </c>
      <c r="B27" s="23" t="s">
        <v>1</v>
      </c>
      <c r="C27" s="23">
        <v>1</v>
      </c>
      <c r="D27" s="23" t="s">
        <v>52</v>
      </c>
      <c r="E27" s="23">
        <v>1</v>
      </c>
      <c r="F27" s="23" t="s">
        <v>52</v>
      </c>
      <c r="G27" s="23">
        <v>1</v>
      </c>
      <c r="H27" s="23" t="s">
        <v>52</v>
      </c>
      <c r="I27" s="23" t="s">
        <v>52</v>
      </c>
    </row>
    <row r="28" spans="1:9" x14ac:dyDescent="0.3">
      <c r="A28" s="44"/>
      <c r="B28" s="23" t="s">
        <v>57</v>
      </c>
      <c r="C28" s="23">
        <v>3</v>
      </c>
      <c r="D28" s="23" t="s">
        <v>52</v>
      </c>
      <c r="E28" s="23">
        <v>1</v>
      </c>
      <c r="F28" s="23">
        <v>2</v>
      </c>
      <c r="G28" s="23" t="s">
        <v>52</v>
      </c>
      <c r="H28" s="23" t="s">
        <v>52</v>
      </c>
      <c r="I28" s="23">
        <v>5</v>
      </c>
    </row>
    <row r="29" spans="1:9" x14ac:dyDescent="0.3">
      <c r="A29" s="44"/>
      <c r="B29" s="23" t="s">
        <v>53</v>
      </c>
      <c r="C29" s="23">
        <v>3</v>
      </c>
      <c r="D29" s="23" t="s">
        <v>52</v>
      </c>
      <c r="E29" s="23" t="s">
        <v>52</v>
      </c>
      <c r="F29" s="23">
        <v>3</v>
      </c>
      <c r="G29" s="23">
        <v>5</v>
      </c>
      <c r="H29" s="23" t="s">
        <v>52</v>
      </c>
      <c r="I29" s="23" t="s">
        <v>52</v>
      </c>
    </row>
    <row r="30" spans="1:9" x14ac:dyDescent="0.3">
      <c r="A30" s="44"/>
      <c r="B30" s="23" t="s">
        <v>2</v>
      </c>
      <c r="C30" s="23">
        <v>2</v>
      </c>
      <c r="D30" s="23" t="s">
        <v>52</v>
      </c>
      <c r="E30" s="23" t="s">
        <v>52</v>
      </c>
      <c r="F30" s="23">
        <v>2</v>
      </c>
      <c r="G30" s="23" t="s">
        <v>52</v>
      </c>
      <c r="H30" s="23" t="s">
        <v>52</v>
      </c>
      <c r="I30" s="23" t="s">
        <v>52</v>
      </c>
    </row>
    <row r="31" spans="1:9" x14ac:dyDescent="0.3">
      <c r="A31" s="44"/>
      <c r="B31" s="23" t="s">
        <v>22</v>
      </c>
      <c r="C31" s="23">
        <v>0</v>
      </c>
      <c r="D31" s="23" t="s">
        <v>52</v>
      </c>
      <c r="E31" s="23" t="s">
        <v>52</v>
      </c>
      <c r="F31" s="23" t="s">
        <v>52</v>
      </c>
      <c r="G31" s="23">
        <v>1</v>
      </c>
      <c r="H31" s="23" t="s">
        <v>52</v>
      </c>
      <c r="I31" s="23" t="s">
        <v>52</v>
      </c>
    </row>
    <row r="32" spans="1:9" x14ac:dyDescent="0.3">
      <c r="A32" s="44"/>
      <c r="B32" s="23" t="s">
        <v>54</v>
      </c>
      <c r="C32" s="23">
        <v>0</v>
      </c>
      <c r="D32" s="23" t="s">
        <v>52</v>
      </c>
      <c r="E32" s="23" t="s">
        <v>52</v>
      </c>
      <c r="F32" s="23" t="s">
        <v>52</v>
      </c>
      <c r="G32" s="23">
        <v>1</v>
      </c>
      <c r="H32" s="23" t="s">
        <v>52</v>
      </c>
      <c r="I32" s="23" t="s">
        <v>52</v>
      </c>
    </row>
    <row r="33" spans="1:9" ht="26.4" x14ac:dyDescent="0.3">
      <c r="A33" s="43" t="s">
        <v>131</v>
      </c>
      <c r="B33" s="23" t="s">
        <v>52</v>
      </c>
      <c r="C33" s="22">
        <v>20</v>
      </c>
      <c r="D33" s="22">
        <v>0</v>
      </c>
      <c r="E33" s="22">
        <v>6</v>
      </c>
      <c r="F33" s="22">
        <v>14</v>
      </c>
      <c r="G33" s="22">
        <v>12</v>
      </c>
      <c r="H33" s="22">
        <v>13</v>
      </c>
      <c r="I33" s="22">
        <v>12</v>
      </c>
    </row>
    <row r="34" spans="1:9" x14ac:dyDescent="0.3">
      <c r="A34" s="44" t="s">
        <v>52</v>
      </c>
      <c r="B34" s="23" t="s">
        <v>56</v>
      </c>
      <c r="C34" s="23">
        <v>3</v>
      </c>
      <c r="D34" s="23" t="s">
        <v>52</v>
      </c>
      <c r="E34" s="23">
        <v>1</v>
      </c>
      <c r="F34" s="23">
        <v>2</v>
      </c>
      <c r="G34" s="23" t="s">
        <v>52</v>
      </c>
      <c r="H34" s="23">
        <v>13</v>
      </c>
      <c r="I34" s="23" t="s">
        <v>52</v>
      </c>
    </row>
    <row r="35" spans="1:9" x14ac:dyDescent="0.3">
      <c r="A35" s="44"/>
      <c r="B35" s="23" t="s">
        <v>53</v>
      </c>
      <c r="C35" s="23">
        <v>7</v>
      </c>
      <c r="D35" s="23" t="s">
        <v>52</v>
      </c>
      <c r="E35" s="23">
        <v>3</v>
      </c>
      <c r="F35" s="23">
        <v>4</v>
      </c>
      <c r="G35" s="23">
        <v>6</v>
      </c>
      <c r="H35" s="23" t="s">
        <v>52</v>
      </c>
      <c r="I35" s="23" t="s">
        <v>52</v>
      </c>
    </row>
    <row r="36" spans="1:9" x14ac:dyDescent="0.3">
      <c r="A36" s="44"/>
      <c r="B36" s="23" t="s">
        <v>22</v>
      </c>
      <c r="C36" s="23">
        <v>1</v>
      </c>
      <c r="D36" s="23" t="s">
        <v>52</v>
      </c>
      <c r="E36" s="23">
        <v>1</v>
      </c>
      <c r="F36" s="23" t="s">
        <v>52</v>
      </c>
      <c r="G36" s="23">
        <v>1</v>
      </c>
      <c r="H36" s="23" t="s">
        <v>52</v>
      </c>
      <c r="I36" s="23" t="s">
        <v>52</v>
      </c>
    </row>
    <row r="37" spans="1:9" x14ac:dyDescent="0.3">
      <c r="A37" s="44"/>
      <c r="B37" s="23" t="s">
        <v>57</v>
      </c>
      <c r="C37" s="23">
        <v>6</v>
      </c>
      <c r="D37" s="23" t="s">
        <v>52</v>
      </c>
      <c r="E37" s="23">
        <v>1</v>
      </c>
      <c r="F37" s="23">
        <v>5</v>
      </c>
      <c r="G37" s="23">
        <v>1</v>
      </c>
      <c r="H37" s="23" t="s">
        <v>52</v>
      </c>
      <c r="I37" s="23">
        <v>12</v>
      </c>
    </row>
    <row r="38" spans="1:9" x14ac:dyDescent="0.3">
      <c r="A38" s="44"/>
      <c r="B38" s="23" t="s">
        <v>55</v>
      </c>
      <c r="C38" s="23">
        <v>1</v>
      </c>
      <c r="D38" s="23" t="s">
        <v>52</v>
      </c>
      <c r="E38" s="23" t="s">
        <v>52</v>
      </c>
      <c r="F38" s="23">
        <v>1</v>
      </c>
      <c r="G38" s="23">
        <v>1</v>
      </c>
      <c r="H38" s="23" t="s">
        <v>52</v>
      </c>
      <c r="I38" s="23" t="s">
        <v>52</v>
      </c>
    </row>
    <row r="39" spans="1:9" x14ac:dyDescent="0.3">
      <c r="A39" s="44"/>
      <c r="B39" s="23" t="s">
        <v>1</v>
      </c>
      <c r="C39" s="23">
        <v>1</v>
      </c>
      <c r="D39" s="23" t="s">
        <v>52</v>
      </c>
      <c r="E39" s="23" t="s">
        <v>52</v>
      </c>
      <c r="F39" s="23">
        <v>1</v>
      </c>
      <c r="G39" s="23">
        <v>1</v>
      </c>
      <c r="H39" s="23" t="s">
        <v>52</v>
      </c>
      <c r="I39" s="23" t="s">
        <v>52</v>
      </c>
    </row>
    <row r="40" spans="1:9" x14ac:dyDescent="0.3">
      <c r="A40" s="44"/>
      <c r="B40" s="23" t="s">
        <v>2</v>
      </c>
      <c r="C40" s="23">
        <v>1</v>
      </c>
      <c r="D40" s="23" t="s">
        <v>52</v>
      </c>
      <c r="E40" s="23" t="s">
        <v>52</v>
      </c>
      <c r="F40" s="23">
        <v>1</v>
      </c>
      <c r="G40" s="23">
        <v>1</v>
      </c>
      <c r="H40" s="23" t="s">
        <v>52</v>
      </c>
      <c r="I40" s="23" t="s">
        <v>52</v>
      </c>
    </row>
    <row r="41" spans="1:9" x14ac:dyDescent="0.3">
      <c r="A41" s="44"/>
      <c r="B41" s="23" t="s">
        <v>54</v>
      </c>
      <c r="C41" s="23">
        <v>0</v>
      </c>
      <c r="D41" s="23" t="s">
        <v>52</v>
      </c>
      <c r="E41" s="23" t="s">
        <v>52</v>
      </c>
      <c r="F41" s="23" t="s">
        <v>52</v>
      </c>
      <c r="G41" s="23">
        <v>1</v>
      </c>
      <c r="H41" s="23" t="s">
        <v>52</v>
      </c>
      <c r="I41" s="23" t="s">
        <v>52</v>
      </c>
    </row>
    <row r="42" spans="1:9" ht="26.4" x14ac:dyDescent="0.3">
      <c r="A42" s="43" t="s">
        <v>132</v>
      </c>
      <c r="B42" s="23" t="s">
        <v>52</v>
      </c>
      <c r="C42" s="22">
        <v>20</v>
      </c>
      <c r="D42" s="22">
        <v>0</v>
      </c>
      <c r="E42" s="22">
        <v>3</v>
      </c>
      <c r="F42" s="22">
        <v>17</v>
      </c>
      <c r="G42" s="22">
        <v>19</v>
      </c>
      <c r="H42" s="22">
        <v>10</v>
      </c>
      <c r="I42" s="22">
        <v>6</v>
      </c>
    </row>
    <row r="43" spans="1:9" x14ac:dyDescent="0.3">
      <c r="A43" s="44" t="s">
        <v>52</v>
      </c>
      <c r="B43" s="23" t="s">
        <v>53</v>
      </c>
      <c r="C43" s="23">
        <v>5</v>
      </c>
      <c r="D43" s="23" t="s">
        <v>52</v>
      </c>
      <c r="E43" s="23">
        <v>1</v>
      </c>
      <c r="F43" s="23">
        <v>4</v>
      </c>
      <c r="G43" s="23">
        <v>7</v>
      </c>
      <c r="H43" s="23" t="s">
        <v>52</v>
      </c>
      <c r="I43" s="23" t="s">
        <v>52</v>
      </c>
    </row>
    <row r="44" spans="1:9" x14ac:dyDescent="0.3">
      <c r="A44" s="44"/>
      <c r="B44" s="23" t="s">
        <v>1</v>
      </c>
      <c r="C44" s="23">
        <v>3</v>
      </c>
      <c r="D44" s="23" t="s">
        <v>52</v>
      </c>
      <c r="E44" s="23">
        <v>1</v>
      </c>
      <c r="F44" s="23">
        <v>2</v>
      </c>
      <c r="G44" s="23">
        <v>2</v>
      </c>
      <c r="H44" s="23" t="s">
        <v>52</v>
      </c>
      <c r="I44" s="23" t="s">
        <v>52</v>
      </c>
    </row>
    <row r="45" spans="1:9" x14ac:dyDescent="0.3">
      <c r="A45" s="44"/>
      <c r="B45" s="23" t="s">
        <v>22</v>
      </c>
      <c r="C45" s="23">
        <v>1</v>
      </c>
      <c r="D45" s="23" t="s">
        <v>52</v>
      </c>
      <c r="E45" s="23">
        <v>1</v>
      </c>
      <c r="F45" s="23" t="s">
        <v>52</v>
      </c>
      <c r="G45" s="23">
        <v>4</v>
      </c>
      <c r="H45" s="23" t="s">
        <v>52</v>
      </c>
      <c r="I45" s="23" t="s">
        <v>52</v>
      </c>
    </row>
    <row r="46" spans="1:9" x14ac:dyDescent="0.3">
      <c r="A46" s="44"/>
      <c r="B46" s="23" t="s">
        <v>55</v>
      </c>
      <c r="C46" s="23">
        <v>2</v>
      </c>
      <c r="D46" s="23" t="s">
        <v>52</v>
      </c>
      <c r="E46" s="23" t="s">
        <v>52</v>
      </c>
      <c r="F46" s="23">
        <v>2</v>
      </c>
      <c r="G46" s="23">
        <v>1</v>
      </c>
      <c r="H46" s="23" t="s">
        <v>52</v>
      </c>
      <c r="I46" s="23" t="s">
        <v>52</v>
      </c>
    </row>
    <row r="47" spans="1:9" x14ac:dyDescent="0.3">
      <c r="A47" s="44"/>
      <c r="B47" s="23" t="s">
        <v>56</v>
      </c>
      <c r="C47" s="23">
        <v>2</v>
      </c>
      <c r="D47" s="23" t="s">
        <v>52</v>
      </c>
      <c r="E47" s="23" t="s">
        <v>52</v>
      </c>
      <c r="F47" s="23">
        <v>2</v>
      </c>
      <c r="G47" s="23">
        <v>1</v>
      </c>
      <c r="H47" s="23">
        <v>10</v>
      </c>
      <c r="I47" s="23" t="s">
        <v>52</v>
      </c>
    </row>
    <row r="48" spans="1:9" x14ac:dyDescent="0.3">
      <c r="A48" s="44"/>
      <c r="B48" s="23" t="s">
        <v>3</v>
      </c>
      <c r="C48" s="23">
        <v>1</v>
      </c>
      <c r="D48" s="23" t="s">
        <v>52</v>
      </c>
      <c r="E48" s="23" t="s">
        <v>52</v>
      </c>
      <c r="F48" s="23">
        <v>1</v>
      </c>
      <c r="G48" s="23" t="s">
        <v>52</v>
      </c>
      <c r="H48" s="23" t="s">
        <v>52</v>
      </c>
      <c r="I48" s="23" t="s">
        <v>52</v>
      </c>
    </row>
    <row r="49" spans="1:9" x14ac:dyDescent="0.3">
      <c r="A49" s="44"/>
      <c r="B49" s="23" t="s">
        <v>54</v>
      </c>
      <c r="C49" s="23">
        <v>1</v>
      </c>
      <c r="D49" s="23" t="s">
        <v>52</v>
      </c>
      <c r="E49" s="23" t="s">
        <v>52</v>
      </c>
      <c r="F49" s="23">
        <v>1</v>
      </c>
      <c r="G49" s="23">
        <v>1</v>
      </c>
      <c r="H49" s="23" t="s">
        <v>52</v>
      </c>
      <c r="I49" s="23">
        <v>1</v>
      </c>
    </row>
    <row r="50" spans="1:9" x14ac:dyDescent="0.3">
      <c r="A50" s="44"/>
      <c r="B50" s="23" t="s">
        <v>2</v>
      </c>
      <c r="C50" s="23">
        <v>2</v>
      </c>
      <c r="D50" s="23" t="s">
        <v>52</v>
      </c>
      <c r="E50" s="23" t="s">
        <v>52</v>
      </c>
      <c r="F50" s="23">
        <v>2</v>
      </c>
      <c r="G50" s="23">
        <v>3</v>
      </c>
      <c r="H50" s="23" t="s">
        <v>52</v>
      </c>
      <c r="I50" s="23" t="s">
        <v>52</v>
      </c>
    </row>
    <row r="51" spans="1:9" x14ac:dyDescent="0.3">
      <c r="A51" s="44"/>
      <c r="B51" s="23" t="s">
        <v>57</v>
      </c>
      <c r="C51" s="23">
        <v>3</v>
      </c>
      <c r="D51" s="23" t="s">
        <v>52</v>
      </c>
      <c r="E51" s="23" t="s">
        <v>52</v>
      </c>
      <c r="F51" s="23">
        <v>3</v>
      </c>
      <c r="G51" s="23" t="s">
        <v>52</v>
      </c>
      <c r="H51" s="23" t="s">
        <v>52</v>
      </c>
      <c r="I51" s="23">
        <v>5</v>
      </c>
    </row>
    <row r="52" spans="1:9" ht="26.4" x14ac:dyDescent="0.3">
      <c r="A52" s="43" t="s">
        <v>133</v>
      </c>
      <c r="B52" s="23" t="s">
        <v>52</v>
      </c>
      <c r="C52" s="22">
        <v>128</v>
      </c>
      <c r="D52" s="22">
        <v>0</v>
      </c>
      <c r="E52" s="22">
        <v>25</v>
      </c>
      <c r="F52" s="22">
        <v>103</v>
      </c>
      <c r="G52" s="22">
        <v>106</v>
      </c>
      <c r="H52" s="22">
        <v>89</v>
      </c>
      <c r="I52" s="22">
        <v>40</v>
      </c>
    </row>
    <row r="53" spans="1:9" x14ac:dyDescent="0.3">
      <c r="A53" s="44" t="s">
        <v>52</v>
      </c>
      <c r="B53" s="23" t="s">
        <v>56</v>
      </c>
      <c r="C53" s="23">
        <v>14</v>
      </c>
      <c r="D53" s="23" t="s">
        <v>52</v>
      </c>
      <c r="E53" s="23">
        <v>1</v>
      </c>
      <c r="F53" s="23">
        <v>13</v>
      </c>
      <c r="G53" s="23">
        <v>1</v>
      </c>
      <c r="H53" s="23">
        <v>89</v>
      </c>
      <c r="I53" s="23" t="s">
        <v>52</v>
      </c>
    </row>
    <row r="54" spans="1:9" x14ac:dyDescent="0.3">
      <c r="A54" s="44"/>
      <c r="B54" s="23" t="s">
        <v>53</v>
      </c>
      <c r="C54" s="23">
        <v>31</v>
      </c>
      <c r="D54" s="23" t="s">
        <v>52</v>
      </c>
      <c r="E54" s="23">
        <v>10</v>
      </c>
      <c r="F54" s="23">
        <v>21</v>
      </c>
      <c r="G54" s="23">
        <v>61</v>
      </c>
      <c r="H54" s="23" t="s">
        <v>52</v>
      </c>
      <c r="I54" s="23" t="s">
        <v>52</v>
      </c>
    </row>
    <row r="55" spans="1:9" x14ac:dyDescent="0.3">
      <c r="A55" s="44"/>
      <c r="B55" s="23" t="s">
        <v>1</v>
      </c>
      <c r="C55" s="23">
        <v>16</v>
      </c>
      <c r="D55" s="23" t="s">
        <v>52</v>
      </c>
      <c r="E55" s="23">
        <v>8</v>
      </c>
      <c r="F55" s="23">
        <v>8</v>
      </c>
      <c r="G55" s="23">
        <v>15</v>
      </c>
      <c r="H55" s="23" t="s">
        <v>52</v>
      </c>
      <c r="I55" s="23" t="s">
        <v>52</v>
      </c>
    </row>
    <row r="56" spans="1:9" x14ac:dyDescent="0.3">
      <c r="A56" s="44"/>
      <c r="B56" s="23" t="s">
        <v>22</v>
      </c>
      <c r="C56" s="23">
        <v>13</v>
      </c>
      <c r="D56" s="23" t="s">
        <v>52</v>
      </c>
      <c r="E56" s="23">
        <v>4</v>
      </c>
      <c r="F56" s="23">
        <v>9</v>
      </c>
      <c r="G56" s="23">
        <v>9</v>
      </c>
      <c r="H56" s="23" t="s">
        <v>52</v>
      </c>
      <c r="I56" s="23" t="s">
        <v>52</v>
      </c>
    </row>
    <row r="57" spans="1:9" x14ac:dyDescent="0.3">
      <c r="A57" s="44"/>
      <c r="B57" s="23" t="s">
        <v>2</v>
      </c>
      <c r="C57" s="23">
        <v>16</v>
      </c>
      <c r="D57" s="23" t="s">
        <v>52</v>
      </c>
      <c r="E57" s="23">
        <v>1</v>
      </c>
      <c r="F57" s="23">
        <v>15</v>
      </c>
      <c r="G57" s="23">
        <v>7</v>
      </c>
      <c r="H57" s="23" t="s">
        <v>52</v>
      </c>
      <c r="I57" s="23" t="s">
        <v>52</v>
      </c>
    </row>
    <row r="58" spans="1:9" x14ac:dyDescent="0.3">
      <c r="A58" s="44"/>
      <c r="B58" s="23" t="s">
        <v>57</v>
      </c>
      <c r="C58" s="23">
        <v>23</v>
      </c>
      <c r="D58" s="23" t="s">
        <v>52</v>
      </c>
      <c r="E58" s="23">
        <v>1</v>
      </c>
      <c r="F58" s="23">
        <v>22</v>
      </c>
      <c r="G58" s="23">
        <v>2</v>
      </c>
      <c r="H58" s="23" t="s">
        <v>52</v>
      </c>
      <c r="I58" s="23">
        <v>38</v>
      </c>
    </row>
    <row r="59" spans="1:9" x14ac:dyDescent="0.3">
      <c r="A59" s="44"/>
      <c r="B59" s="23" t="s">
        <v>55</v>
      </c>
      <c r="C59" s="23">
        <v>9</v>
      </c>
      <c r="D59" s="23" t="s">
        <v>52</v>
      </c>
      <c r="E59" s="23" t="s">
        <v>52</v>
      </c>
      <c r="F59" s="23">
        <v>9</v>
      </c>
      <c r="G59" s="23">
        <v>7</v>
      </c>
      <c r="H59" s="23" t="s">
        <v>52</v>
      </c>
      <c r="I59" s="23" t="s">
        <v>52</v>
      </c>
    </row>
    <row r="60" spans="1:9" x14ac:dyDescent="0.3">
      <c r="A60" s="44"/>
      <c r="B60" s="23" t="s">
        <v>3</v>
      </c>
      <c r="C60" s="23">
        <v>3</v>
      </c>
      <c r="D60" s="23" t="s">
        <v>52</v>
      </c>
      <c r="E60" s="23" t="s">
        <v>52</v>
      </c>
      <c r="F60" s="23">
        <v>3</v>
      </c>
      <c r="G60" s="23" t="s">
        <v>52</v>
      </c>
      <c r="H60" s="23" t="s">
        <v>52</v>
      </c>
      <c r="I60" s="23" t="s">
        <v>52</v>
      </c>
    </row>
    <row r="61" spans="1:9" x14ac:dyDescent="0.3">
      <c r="A61" s="44"/>
      <c r="B61" s="23" t="s">
        <v>54</v>
      </c>
      <c r="C61" s="23">
        <v>3</v>
      </c>
      <c r="D61" s="23" t="s">
        <v>52</v>
      </c>
      <c r="E61" s="23" t="s">
        <v>52</v>
      </c>
      <c r="F61" s="23">
        <v>3</v>
      </c>
      <c r="G61" s="23">
        <v>4</v>
      </c>
      <c r="H61" s="23" t="s">
        <v>52</v>
      </c>
      <c r="I61" s="23">
        <v>2</v>
      </c>
    </row>
    <row r="62" spans="1:9" ht="26.4" x14ac:dyDescent="0.3">
      <c r="A62" s="43" t="s">
        <v>134</v>
      </c>
      <c r="B62" s="23" t="s">
        <v>52</v>
      </c>
      <c r="C62" s="22">
        <v>56</v>
      </c>
      <c r="D62" s="22">
        <v>0</v>
      </c>
      <c r="E62" s="22">
        <v>19</v>
      </c>
      <c r="F62" s="22">
        <v>37</v>
      </c>
      <c r="G62" s="22">
        <v>42</v>
      </c>
      <c r="H62" s="22">
        <v>41</v>
      </c>
      <c r="I62" s="22">
        <v>18</v>
      </c>
    </row>
    <row r="63" spans="1:9" x14ac:dyDescent="0.3">
      <c r="A63" s="44" t="s">
        <v>52</v>
      </c>
      <c r="B63" s="23" t="s">
        <v>55</v>
      </c>
      <c r="C63" s="23">
        <v>3</v>
      </c>
      <c r="D63" s="23" t="s">
        <v>52</v>
      </c>
      <c r="E63" s="23">
        <v>2</v>
      </c>
      <c r="F63" s="23">
        <v>1</v>
      </c>
      <c r="G63" s="23">
        <v>2</v>
      </c>
      <c r="H63" s="23" t="s">
        <v>52</v>
      </c>
      <c r="I63" s="23" t="s">
        <v>52</v>
      </c>
    </row>
    <row r="64" spans="1:9" x14ac:dyDescent="0.3">
      <c r="A64" s="44"/>
      <c r="B64" s="23" t="s">
        <v>56</v>
      </c>
      <c r="C64" s="23">
        <v>8</v>
      </c>
      <c r="D64" s="23" t="s">
        <v>52</v>
      </c>
      <c r="E64" s="23">
        <v>2</v>
      </c>
      <c r="F64" s="23">
        <v>6</v>
      </c>
      <c r="G64" s="23" t="s">
        <v>52</v>
      </c>
      <c r="H64" s="23">
        <v>41</v>
      </c>
      <c r="I64" s="23" t="s">
        <v>52</v>
      </c>
    </row>
    <row r="65" spans="1:9" x14ac:dyDescent="0.3">
      <c r="A65" s="44"/>
      <c r="B65" s="23" t="s">
        <v>53</v>
      </c>
      <c r="C65" s="23">
        <v>14</v>
      </c>
      <c r="D65" s="23" t="s">
        <v>52</v>
      </c>
      <c r="E65" s="23">
        <v>8</v>
      </c>
      <c r="F65" s="23">
        <v>6</v>
      </c>
      <c r="G65" s="23">
        <v>14</v>
      </c>
      <c r="H65" s="23" t="s">
        <v>52</v>
      </c>
      <c r="I65" s="23" t="s">
        <v>52</v>
      </c>
    </row>
    <row r="66" spans="1:9" x14ac:dyDescent="0.3">
      <c r="A66" s="44"/>
      <c r="B66" s="23" t="s">
        <v>1</v>
      </c>
      <c r="C66" s="23">
        <v>6</v>
      </c>
      <c r="D66" s="23" t="s">
        <v>52</v>
      </c>
      <c r="E66" s="23">
        <v>2</v>
      </c>
      <c r="F66" s="23">
        <v>4</v>
      </c>
      <c r="G66" s="23">
        <v>5</v>
      </c>
      <c r="H66" s="23" t="s">
        <v>52</v>
      </c>
      <c r="I66" s="23" t="s">
        <v>52</v>
      </c>
    </row>
    <row r="67" spans="1:9" x14ac:dyDescent="0.3">
      <c r="A67" s="44"/>
      <c r="B67" s="23" t="s">
        <v>22</v>
      </c>
      <c r="C67" s="23">
        <v>8</v>
      </c>
      <c r="D67" s="23" t="s">
        <v>52</v>
      </c>
      <c r="E67" s="23">
        <v>2</v>
      </c>
      <c r="F67" s="23">
        <v>6</v>
      </c>
      <c r="G67" s="23">
        <v>7</v>
      </c>
      <c r="H67" s="23" t="s">
        <v>52</v>
      </c>
      <c r="I67" s="23" t="s">
        <v>52</v>
      </c>
    </row>
    <row r="68" spans="1:9" x14ac:dyDescent="0.3">
      <c r="A68" s="44"/>
      <c r="B68" s="23" t="s">
        <v>2</v>
      </c>
      <c r="C68" s="23">
        <v>5</v>
      </c>
      <c r="D68" s="23" t="s">
        <v>52</v>
      </c>
      <c r="E68" s="23">
        <v>1</v>
      </c>
      <c r="F68" s="23">
        <v>4</v>
      </c>
      <c r="G68" s="23">
        <v>5</v>
      </c>
      <c r="H68" s="23" t="s">
        <v>52</v>
      </c>
      <c r="I68" s="23" t="s">
        <v>52</v>
      </c>
    </row>
    <row r="69" spans="1:9" x14ac:dyDescent="0.3">
      <c r="A69" s="44"/>
      <c r="B69" s="23" t="s">
        <v>57</v>
      </c>
      <c r="C69" s="23">
        <v>8</v>
      </c>
      <c r="D69" s="23" t="s">
        <v>52</v>
      </c>
      <c r="E69" s="23">
        <v>2</v>
      </c>
      <c r="F69" s="23">
        <v>6</v>
      </c>
      <c r="G69" s="23" t="s">
        <v>52</v>
      </c>
      <c r="H69" s="23" t="s">
        <v>52</v>
      </c>
      <c r="I69" s="23">
        <v>18</v>
      </c>
    </row>
    <row r="70" spans="1:9" x14ac:dyDescent="0.3">
      <c r="A70" s="44"/>
      <c r="B70" s="23" t="s">
        <v>3</v>
      </c>
      <c r="C70" s="23">
        <v>1</v>
      </c>
      <c r="D70" s="23" t="s">
        <v>52</v>
      </c>
      <c r="E70" s="23" t="s">
        <v>52</v>
      </c>
      <c r="F70" s="23">
        <v>1</v>
      </c>
      <c r="G70" s="23">
        <v>4</v>
      </c>
      <c r="H70" s="23" t="s">
        <v>52</v>
      </c>
      <c r="I70" s="23" t="s">
        <v>52</v>
      </c>
    </row>
    <row r="71" spans="1:9" x14ac:dyDescent="0.3">
      <c r="A71" s="44"/>
      <c r="B71" s="23" t="s">
        <v>54</v>
      </c>
      <c r="C71" s="23">
        <v>3</v>
      </c>
      <c r="D71" s="23" t="s">
        <v>52</v>
      </c>
      <c r="E71" s="23" t="s">
        <v>52</v>
      </c>
      <c r="F71" s="23">
        <v>3</v>
      </c>
      <c r="G71" s="23">
        <v>5</v>
      </c>
      <c r="H71" s="23" t="s">
        <v>52</v>
      </c>
      <c r="I71" s="23" t="s">
        <v>52</v>
      </c>
    </row>
    <row r="72" spans="1:9" ht="26.4" x14ac:dyDescent="0.3">
      <c r="A72" s="43" t="s">
        <v>135</v>
      </c>
      <c r="B72" s="23" t="s">
        <v>52</v>
      </c>
      <c r="C72" s="22">
        <v>446</v>
      </c>
      <c r="D72" s="22">
        <v>6</v>
      </c>
      <c r="E72" s="22">
        <v>81</v>
      </c>
      <c r="F72" s="22">
        <v>359</v>
      </c>
      <c r="G72" s="22">
        <v>313</v>
      </c>
      <c r="H72" s="22">
        <v>324</v>
      </c>
      <c r="I72" s="22">
        <v>118</v>
      </c>
    </row>
    <row r="73" spans="1:9" x14ac:dyDescent="0.3">
      <c r="A73" s="45" t="s">
        <v>52</v>
      </c>
      <c r="B73" s="23" t="s">
        <v>55</v>
      </c>
      <c r="C73" s="23">
        <v>30</v>
      </c>
      <c r="D73" s="23">
        <v>3</v>
      </c>
      <c r="E73" s="23">
        <v>3</v>
      </c>
      <c r="F73" s="23">
        <v>24</v>
      </c>
      <c r="G73" s="23">
        <v>25</v>
      </c>
      <c r="H73" s="23" t="s">
        <v>52</v>
      </c>
      <c r="I73" s="23" t="s">
        <v>52</v>
      </c>
    </row>
    <row r="74" spans="1:9" x14ac:dyDescent="0.3">
      <c r="A74" s="45"/>
      <c r="B74" s="23" t="s">
        <v>56</v>
      </c>
      <c r="C74" s="23">
        <v>54</v>
      </c>
      <c r="D74" s="23" t="s">
        <v>52</v>
      </c>
      <c r="E74" s="23">
        <v>8</v>
      </c>
      <c r="F74" s="23">
        <v>46</v>
      </c>
      <c r="G74" s="23">
        <v>4</v>
      </c>
      <c r="H74" s="23">
        <v>324</v>
      </c>
      <c r="I74" s="23" t="s">
        <v>52</v>
      </c>
    </row>
    <row r="75" spans="1:9" x14ac:dyDescent="0.3">
      <c r="A75" s="45"/>
      <c r="B75" s="23" t="s">
        <v>53</v>
      </c>
      <c r="C75" s="23">
        <v>102</v>
      </c>
      <c r="D75" s="23" t="s">
        <v>52</v>
      </c>
      <c r="E75" s="23">
        <v>27</v>
      </c>
      <c r="F75" s="23">
        <v>75</v>
      </c>
      <c r="G75" s="23">
        <v>118</v>
      </c>
      <c r="H75" s="23" t="s">
        <v>52</v>
      </c>
      <c r="I75" s="23" t="s">
        <v>52</v>
      </c>
    </row>
    <row r="76" spans="1:9" x14ac:dyDescent="0.3">
      <c r="A76" s="45"/>
      <c r="B76" s="23" t="s">
        <v>1</v>
      </c>
      <c r="C76" s="23">
        <v>70</v>
      </c>
      <c r="D76" s="23" t="s">
        <v>52</v>
      </c>
      <c r="E76" s="23">
        <v>15</v>
      </c>
      <c r="F76" s="23">
        <v>55</v>
      </c>
      <c r="G76" s="23">
        <v>58</v>
      </c>
      <c r="H76" s="23" t="s">
        <v>52</v>
      </c>
      <c r="I76" s="23" t="s">
        <v>52</v>
      </c>
    </row>
    <row r="77" spans="1:9" x14ac:dyDescent="0.3">
      <c r="A77" s="45"/>
      <c r="B77" s="23" t="s">
        <v>22</v>
      </c>
      <c r="C77" s="23">
        <v>49</v>
      </c>
      <c r="D77" s="23" t="s">
        <v>52</v>
      </c>
      <c r="E77" s="23">
        <v>17</v>
      </c>
      <c r="F77" s="23">
        <v>32</v>
      </c>
      <c r="G77" s="23">
        <v>52</v>
      </c>
      <c r="H77" s="23" t="s">
        <v>52</v>
      </c>
      <c r="I77" s="23" t="s">
        <v>52</v>
      </c>
    </row>
    <row r="78" spans="1:9" x14ac:dyDescent="0.3">
      <c r="A78" s="45"/>
      <c r="B78" s="23" t="s">
        <v>2</v>
      </c>
      <c r="C78" s="23">
        <v>49</v>
      </c>
      <c r="D78" s="23">
        <v>1</v>
      </c>
      <c r="E78" s="23">
        <v>2</v>
      </c>
      <c r="F78" s="23">
        <v>46</v>
      </c>
      <c r="G78" s="23">
        <v>36</v>
      </c>
      <c r="H78" s="23" t="s">
        <v>52</v>
      </c>
      <c r="I78" s="23" t="s">
        <v>52</v>
      </c>
    </row>
    <row r="79" spans="1:9" x14ac:dyDescent="0.3">
      <c r="A79" s="45"/>
      <c r="B79" s="23" t="s">
        <v>57</v>
      </c>
      <c r="C79" s="23">
        <v>71</v>
      </c>
      <c r="D79" s="23">
        <v>1</v>
      </c>
      <c r="E79" s="23">
        <v>9</v>
      </c>
      <c r="F79" s="23">
        <v>61</v>
      </c>
      <c r="G79" s="23">
        <v>12</v>
      </c>
      <c r="H79" s="23" t="s">
        <v>52</v>
      </c>
      <c r="I79" s="23">
        <v>118</v>
      </c>
    </row>
    <row r="80" spans="1:9" x14ac:dyDescent="0.3">
      <c r="A80" s="45"/>
      <c r="B80" s="23" t="s">
        <v>54</v>
      </c>
      <c r="C80" s="23">
        <v>21</v>
      </c>
      <c r="D80" s="23">
        <v>1</v>
      </c>
      <c r="E80" s="23" t="s">
        <v>52</v>
      </c>
      <c r="F80" s="23">
        <v>20</v>
      </c>
      <c r="G80" s="23">
        <v>7</v>
      </c>
      <c r="H80" s="23" t="s">
        <v>52</v>
      </c>
      <c r="I80" s="23" t="s">
        <v>52</v>
      </c>
    </row>
    <row r="81" spans="1:9" ht="20.100000000000001" customHeight="1" x14ac:dyDescent="0.3">
      <c r="A81" s="46"/>
      <c r="B81" s="23" t="s">
        <v>3</v>
      </c>
      <c r="C81" s="23">
        <v>0</v>
      </c>
      <c r="D81" s="23" t="s">
        <v>52</v>
      </c>
      <c r="E81" s="23" t="s">
        <v>52</v>
      </c>
      <c r="F81" s="23" t="s">
        <v>52</v>
      </c>
      <c r="G81" s="23">
        <v>1</v>
      </c>
      <c r="H81" s="23" t="s">
        <v>52</v>
      </c>
      <c r="I81" s="23" t="s">
        <v>52</v>
      </c>
    </row>
    <row r="82" spans="1:9" x14ac:dyDescent="0.3">
      <c r="A82" s="50" t="s">
        <v>155</v>
      </c>
      <c r="B82" s="47" t="s">
        <v>52</v>
      </c>
      <c r="C82" s="48">
        <v>425</v>
      </c>
      <c r="D82" s="48">
        <v>10</v>
      </c>
      <c r="E82" s="48">
        <v>112</v>
      </c>
      <c r="F82" s="48">
        <v>303</v>
      </c>
      <c r="G82" s="48">
        <v>311</v>
      </c>
      <c r="H82" s="48">
        <v>203</v>
      </c>
      <c r="I82" s="48">
        <v>163</v>
      </c>
    </row>
    <row r="83" spans="1:9" ht="26.4" x14ac:dyDescent="0.3">
      <c r="A83" s="43" t="s">
        <v>136</v>
      </c>
      <c r="B83" s="23" t="s">
        <v>52</v>
      </c>
      <c r="C83" s="22">
        <v>13</v>
      </c>
      <c r="D83" s="22">
        <v>0</v>
      </c>
      <c r="E83" s="22">
        <v>7</v>
      </c>
      <c r="F83" s="22">
        <v>6</v>
      </c>
      <c r="G83" s="22">
        <v>8</v>
      </c>
      <c r="H83" s="22">
        <v>0</v>
      </c>
      <c r="I83" s="22">
        <v>8</v>
      </c>
    </row>
    <row r="84" spans="1:9" x14ac:dyDescent="0.3">
      <c r="A84" s="44" t="s">
        <v>52</v>
      </c>
      <c r="B84" s="23" t="s">
        <v>53</v>
      </c>
      <c r="C84" s="23">
        <v>5</v>
      </c>
      <c r="D84" s="23" t="s">
        <v>52</v>
      </c>
      <c r="E84" s="23">
        <v>3</v>
      </c>
      <c r="F84" s="23">
        <v>2</v>
      </c>
      <c r="G84" s="23">
        <v>4</v>
      </c>
      <c r="H84" s="23" t="s">
        <v>52</v>
      </c>
      <c r="I84" s="23" t="s">
        <v>52</v>
      </c>
    </row>
    <row r="85" spans="1:9" x14ac:dyDescent="0.3">
      <c r="A85" s="44"/>
      <c r="B85" s="23" t="s">
        <v>57</v>
      </c>
      <c r="C85" s="23">
        <v>5</v>
      </c>
      <c r="D85" s="23" t="s">
        <v>52</v>
      </c>
      <c r="E85" s="23">
        <v>4</v>
      </c>
      <c r="F85" s="23">
        <v>1</v>
      </c>
      <c r="G85" s="23">
        <v>2</v>
      </c>
      <c r="H85" s="23" t="s">
        <v>52</v>
      </c>
      <c r="I85" s="23">
        <v>8</v>
      </c>
    </row>
    <row r="86" spans="1:9" x14ac:dyDescent="0.3">
      <c r="A86" s="44"/>
      <c r="B86" s="23" t="s">
        <v>3</v>
      </c>
      <c r="C86" s="23">
        <v>1</v>
      </c>
      <c r="D86" s="23" t="s">
        <v>52</v>
      </c>
      <c r="E86" s="23" t="s">
        <v>52</v>
      </c>
      <c r="F86" s="23">
        <v>1</v>
      </c>
      <c r="G86" s="23" t="s">
        <v>52</v>
      </c>
      <c r="H86" s="23" t="s">
        <v>52</v>
      </c>
      <c r="I86" s="23" t="s">
        <v>52</v>
      </c>
    </row>
    <row r="87" spans="1:9" x14ac:dyDescent="0.3">
      <c r="A87" s="44"/>
      <c r="B87" s="23" t="s">
        <v>1</v>
      </c>
      <c r="C87" s="23">
        <v>1</v>
      </c>
      <c r="D87" s="23" t="s">
        <v>52</v>
      </c>
      <c r="E87" s="23" t="s">
        <v>52</v>
      </c>
      <c r="F87" s="23">
        <v>1</v>
      </c>
      <c r="G87" s="23" t="s">
        <v>52</v>
      </c>
      <c r="H87" s="23" t="s">
        <v>52</v>
      </c>
      <c r="I87" s="23" t="s">
        <v>52</v>
      </c>
    </row>
    <row r="88" spans="1:9" x14ac:dyDescent="0.3">
      <c r="A88" s="44"/>
      <c r="B88" s="23" t="s">
        <v>54</v>
      </c>
      <c r="C88" s="23">
        <v>1</v>
      </c>
      <c r="D88" s="23" t="s">
        <v>52</v>
      </c>
      <c r="E88" s="23" t="s">
        <v>52</v>
      </c>
      <c r="F88" s="23">
        <v>1</v>
      </c>
      <c r="G88" s="23">
        <v>1</v>
      </c>
      <c r="H88" s="23" t="s">
        <v>52</v>
      </c>
      <c r="I88" s="23" t="s">
        <v>52</v>
      </c>
    </row>
    <row r="89" spans="1:9" x14ac:dyDescent="0.3">
      <c r="A89" s="44"/>
      <c r="B89" s="23" t="s">
        <v>2</v>
      </c>
      <c r="C89" s="23">
        <v>0</v>
      </c>
      <c r="D89" s="23" t="s">
        <v>52</v>
      </c>
      <c r="E89" s="23" t="s">
        <v>52</v>
      </c>
      <c r="F89" s="23" t="s">
        <v>52</v>
      </c>
      <c r="G89" s="23">
        <v>1</v>
      </c>
      <c r="H89" s="23" t="s">
        <v>52</v>
      </c>
      <c r="I89" s="23" t="s">
        <v>52</v>
      </c>
    </row>
    <row r="90" spans="1:9" ht="26.4" x14ac:dyDescent="0.3">
      <c r="A90" s="43" t="s">
        <v>137</v>
      </c>
      <c r="B90" s="23" t="s">
        <v>52</v>
      </c>
      <c r="C90" s="22">
        <v>12</v>
      </c>
      <c r="D90" s="22">
        <v>0</v>
      </c>
      <c r="E90" s="22">
        <v>5</v>
      </c>
      <c r="F90" s="22">
        <v>7</v>
      </c>
      <c r="G90" s="22">
        <v>7</v>
      </c>
      <c r="H90" s="22">
        <v>7</v>
      </c>
      <c r="I90" s="22">
        <v>4</v>
      </c>
    </row>
    <row r="91" spans="1:9" x14ac:dyDescent="0.3">
      <c r="A91" s="44" t="s">
        <v>52</v>
      </c>
      <c r="B91" s="23" t="s">
        <v>55</v>
      </c>
      <c r="C91" s="23">
        <v>1</v>
      </c>
      <c r="D91" s="23" t="s">
        <v>52</v>
      </c>
      <c r="E91" s="23">
        <v>1</v>
      </c>
      <c r="F91" s="23" t="s">
        <v>52</v>
      </c>
      <c r="G91" s="23" t="s">
        <v>52</v>
      </c>
      <c r="H91" s="23" t="s">
        <v>52</v>
      </c>
      <c r="I91" s="23" t="s">
        <v>52</v>
      </c>
    </row>
    <row r="92" spans="1:9" x14ac:dyDescent="0.3">
      <c r="A92" s="44"/>
      <c r="B92" s="23" t="s">
        <v>53</v>
      </c>
      <c r="C92" s="23">
        <v>2</v>
      </c>
      <c r="D92" s="23" t="s">
        <v>52</v>
      </c>
      <c r="E92" s="23">
        <v>2</v>
      </c>
      <c r="F92" s="23" t="s">
        <v>52</v>
      </c>
      <c r="G92" s="23">
        <v>1</v>
      </c>
      <c r="H92" s="23" t="s">
        <v>52</v>
      </c>
      <c r="I92" s="23" t="s">
        <v>52</v>
      </c>
    </row>
    <row r="93" spans="1:9" x14ac:dyDescent="0.3">
      <c r="A93" s="44"/>
      <c r="B93" s="23" t="s">
        <v>22</v>
      </c>
      <c r="C93" s="23">
        <v>1</v>
      </c>
      <c r="D93" s="23" t="s">
        <v>52</v>
      </c>
      <c r="E93" s="23">
        <v>1</v>
      </c>
      <c r="F93" s="23" t="s">
        <v>52</v>
      </c>
      <c r="G93" s="23" t="s">
        <v>52</v>
      </c>
      <c r="H93" s="23" t="s">
        <v>52</v>
      </c>
      <c r="I93" s="23" t="s">
        <v>52</v>
      </c>
    </row>
    <row r="94" spans="1:9" x14ac:dyDescent="0.3">
      <c r="A94" s="44"/>
      <c r="B94" s="23" t="s">
        <v>57</v>
      </c>
      <c r="C94" s="23">
        <v>4</v>
      </c>
      <c r="D94" s="23" t="s">
        <v>52</v>
      </c>
      <c r="E94" s="23">
        <v>1</v>
      </c>
      <c r="F94" s="23">
        <v>3</v>
      </c>
      <c r="G94" s="23">
        <v>2</v>
      </c>
      <c r="H94" s="23" t="s">
        <v>52</v>
      </c>
      <c r="I94" s="23">
        <v>4</v>
      </c>
    </row>
    <row r="95" spans="1:9" x14ac:dyDescent="0.3">
      <c r="A95" s="44"/>
      <c r="B95" s="23" t="s">
        <v>56</v>
      </c>
      <c r="C95" s="23">
        <v>2</v>
      </c>
      <c r="D95" s="23" t="s">
        <v>52</v>
      </c>
      <c r="E95" s="23" t="s">
        <v>52</v>
      </c>
      <c r="F95" s="23">
        <v>2</v>
      </c>
      <c r="G95" s="23">
        <v>1</v>
      </c>
      <c r="H95" s="23">
        <v>7</v>
      </c>
      <c r="I95" s="23" t="s">
        <v>52</v>
      </c>
    </row>
    <row r="96" spans="1:9" x14ac:dyDescent="0.3">
      <c r="A96" s="44"/>
      <c r="B96" s="23" t="s">
        <v>1</v>
      </c>
      <c r="C96" s="23">
        <v>1</v>
      </c>
      <c r="D96" s="23" t="s">
        <v>52</v>
      </c>
      <c r="E96" s="23" t="s">
        <v>52</v>
      </c>
      <c r="F96" s="23">
        <v>1</v>
      </c>
      <c r="G96" s="23">
        <v>1</v>
      </c>
      <c r="H96" s="23" t="s">
        <v>52</v>
      </c>
      <c r="I96" s="23" t="s">
        <v>52</v>
      </c>
    </row>
    <row r="97" spans="1:9" x14ac:dyDescent="0.3">
      <c r="A97" s="44"/>
      <c r="B97" s="23" t="s">
        <v>2</v>
      </c>
      <c r="C97" s="23">
        <v>1</v>
      </c>
      <c r="D97" s="23" t="s">
        <v>52</v>
      </c>
      <c r="E97" s="23" t="s">
        <v>52</v>
      </c>
      <c r="F97" s="23">
        <v>1</v>
      </c>
      <c r="G97" s="23">
        <v>1</v>
      </c>
      <c r="H97" s="23" t="s">
        <v>52</v>
      </c>
      <c r="I97" s="23" t="s">
        <v>52</v>
      </c>
    </row>
    <row r="98" spans="1:9" x14ac:dyDescent="0.3">
      <c r="B98" s="23" t="s">
        <v>3</v>
      </c>
      <c r="C98" s="23">
        <v>0</v>
      </c>
      <c r="D98" s="23" t="s">
        <v>52</v>
      </c>
      <c r="E98" s="23" t="s">
        <v>52</v>
      </c>
      <c r="F98" s="23" t="s">
        <v>52</v>
      </c>
      <c r="G98" s="23">
        <v>1</v>
      </c>
      <c r="H98" s="23" t="s">
        <v>52</v>
      </c>
      <c r="I98" s="23" t="s">
        <v>52</v>
      </c>
    </row>
    <row r="99" spans="1:9" ht="26.4" x14ac:dyDescent="0.3">
      <c r="A99" s="43" t="s">
        <v>138</v>
      </c>
      <c r="B99" s="23" t="s">
        <v>52</v>
      </c>
      <c r="C99" s="22">
        <v>14</v>
      </c>
      <c r="D99" s="22">
        <v>0</v>
      </c>
      <c r="E99" s="22">
        <v>7</v>
      </c>
      <c r="F99" s="22">
        <v>7</v>
      </c>
      <c r="G99" s="22">
        <v>7</v>
      </c>
      <c r="H99" s="22">
        <v>5</v>
      </c>
      <c r="I99" s="22">
        <v>4</v>
      </c>
    </row>
    <row r="100" spans="1:9" x14ac:dyDescent="0.3">
      <c r="A100" s="44" t="s">
        <v>52</v>
      </c>
      <c r="B100" s="23" t="s">
        <v>55</v>
      </c>
      <c r="C100" s="23">
        <v>2</v>
      </c>
      <c r="D100" s="23" t="s">
        <v>52</v>
      </c>
      <c r="E100" s="23">
        <v>1</v>
      </c>
      <c r="F100" s="23">
        <v>1</v>
      </c>
      <c r="G100" s="23">
        <v>1</v>
      </c>
      <c r="H100" s="23" t="s">
        <v>52</v>
      </c>
      <c r="I100" s="23" t="s">
        <v>52</v>
      </c>
    </row>
    <row r="101" spans="1:9" x14ac:dyDescent="0.3">
      <c r="A101" s="44"/>
      <c r="B101" s="23" t="s">
        <v>56</v>
      </c>
      <c r="C101" s="23">
        <v>2</v>
      </c>
      <c r="D101" s="23" t="s">
        <v>52</v>
      </c>
      <c r="E101" s="23">
        <v>1</v>
      </c>
      <c r="F101" s="23">
        <v>1</v>
      </c>
      <c r="G101" s="23" t="s">
        <v>52</v>
      </c>
      <c r="H101" s="23">
        <v>5</v>
      </c>
      <c r="I101" s="23" t="s">
        <v>52</v>
      </c>
    </row>
    <row r="102" spans="1:9" x14ac:dyDescent="0.3">
      <c r="A102" s="44"/>
      <c r="B102" s="23" t="s">
        <v>53</v>
      </c>
      <c r="C102" s="23">
        <v>2</v>
      </c>
      <c r="D102" s="23" t="s">
        <v>52</v>
      </c>
      <c r="E102" s="23">
        <v>2</v>
      </c>
      <c r="F102" s="23" t="s">
        <v>52</v>
      </c>
      <c r="G102" s="23" t="s">
        <v>52</v>
      </c>
      <c r="H102" s="23" t="s">
        <v>52</v>
      </c>
      <c r="I102" s="23" t="s">
        <v>52</v>
      </c>
    </row>
    <row r="103" spans="1:9" x14ac:dyDescent="0.3">
      <c r="A103" s="44"/>
      <c r="B103" s="23" t="s">
        <v>22</v>
      </c>
      <c r="C103" s="23">
        <v>1</v>
      </c>
      <c r="D103" s="23" t="s">
        <v>52</v>
      </c>
      <c r="E103" s="23">
        <v>1</v>
      </c>
      <c r="F103" s="23" t="s">
        <v>52</v>
      </c>
      <c r="G103" s="23" t="s">
        <v>52</v>
      </c>
      <c r="H103" s="23" t="s">
        <v>52</v>
      </c>
      <c r="I103" s="23" t="s">
        <v>52</v>
      </c>
    </row>
    <row r="104" spans="1:9" x14ac:dyDescent="0.3">
      <c r="A104" s="44"/>
      <c r="B104" s="23" t="s">
        <v>2</v>
      </c>
      <c r="C104" s="23">
        <v>2</v>
      </c>
      <c r="D104" s="23" t="s">
        <v>52</v>
      </c>
      <c r="E104" s="23">
        <v>1</v>
      </c>
      <c r="F104" s="23">
        <v>1</v>
      </c>
      <c r="G104" s="23">
        <v>1</v>
      </c>
      <c r="H104" s="23" t="s">
        <v>52</v>
      </c>
      <c r="I104" s="23" t="s">
        <v>52</v>
      </c>
    </row>
    <row r="105" spans="1:9" x14ac:dyDescent="0.3">
      <c r="A105" s="44"/>
      <c r="B105" s="23" t="s">
        <v>57</v>
      </c>
      <c r="C105" s="23">
        <v>2</v>
      </c>
      <c r="D105" s="23" t="s">
        <v>52</v>
      </c>
      <c r="E105" s="23">
        <v>1</v>
      </c>
      <c r="F105" s="23">
        <v>1</v>
      </c>
      <c r="G105" s="23">
        <v>2</v>
      </c>
      <c r="H105" s="23" t="s">
        <v>52</v>
      </c>
      <c r="I105" s="23">
        <v>3</v>
      </c>
    </row>
    <row r="106" spans="1:9" x14ac:dyDescent="0.3">
      <c r="A106" s="44"/>
      <c r="B106" s="23" t="s">
        <v>1</v>
      </c>
      <c r="C106" s="23">
        <v>2</v>
      </c>
      <c r="D106" s="23" t="s">
        <v>52</v>
      </c>
      <c r="E106" s="23" t="s">
        <v>52</v>
      </c>
      <c r="F106" s="23">
        <v>2</v>
      </c>
      <c r="G106" s="23">
        <v>2</v>
      </c>
      <c r="H106" s="23" t="s">
        <v>52</v>
      </c>
      <c r="I106" s="23" t="s">
        <v>52</v>
      </c>
    </row>
    <row r="107" spans="1:9" x14ac:dyDescent="0.3">
      <c r="A107" s="44"/>
      <c r="B107" s="23" t="s">
        <v>54</v>
      </c>
      <c r="C107" s="23">
        <v>1</v>
      </c>
      <c r="D107" s="23" t="s">
        <v>52</v>
      </c>
      <c r="E107" s="23" t="s">
        <v>52</v>
      </c>
      <c r="F107" s="23">
        <v>1</v>
      </c>
      <c r="G107" s="23">
        <v>1</v>
      </c>
      <c r="H107" s="23" t="s">
        <v>52</v>
      </c>
      <c r="I107" s="23">
        <v>1</v>
      </c>
    </row>
    <row r="108" spans="1:9" ht="26.4" x14ac:dyDescent="0.3">
      <c r="A108" s="43" t="s">
        <v>139</v>
      </c>
      <c r="B108" s="23" t="s">
        <v>52</v>
      </c>
      <c r="C108" s="22">
        <v>17</v>
      </c>
      <c r="D108" s="22">
        <v>0</v>
      </c>
      <c r="E108" s="22">
        <v>4</v>
      </c>
      <c r="F108" s="22">
        <v>13</v>
      </c>
      <c r="G108" s="22">
        <v>6</v>
      </c>
      <c r="H108" s="22">
        <v>5</v>
      </c>
      <c r="I108" s="22">
        <v>11</v>
      </c>
    </row>
    <row r="109" spans="1:9" x14ac:dyDescent="0.3">
      <c r="A109" s="44" t="s">
        <v>52</v>
      </c>
      <c r="B109" s="23" t="s">
        <v>56</v>
      </c>
      <c r="C109" s="23">
        <v>1</v>
      </c>
      <c r="D109" s="23" t="s">
        <v>52</v>
      </c>
      <c r="E109" s="23">
        <v>1</v>
      </c>
      <c r="F109" s="23" t="s">
        <v>52</v>
      </c>
      <c r="G109" s="23" t="s">
        <v>52</v>
      </c>
      <c r="H109" s="23">
        <v>5</v>
      </c>
      <c r="I109" s="23" t="s">
        <v>52</v>
      </c>
    </row>
    <row r="110" spans="1:9" x14ac:dyDescent="0.3">
      <c r="A110" s="44"/>
      <c r="B110" s="23" t="s">
        <v>53</v>
      </c>
      <c r="C110" s="23">
        <v>4</v>
      </c>
      <c r="D110" s="23" t="s">
        <v>52</v>
      </c>
      <c r="E110" s="23">
        <v>1</v>
      </c>
      <c r="F110" s="23">
        <v>3</v>
      </c>
      <c r="G110" s="23">
        <v>3</v>
      </c>
      <c r="H110" s="23" t="s">
        <v>52</v>
      </c>
      <c r="I110" s="23" t="s">
        <v>52</v>
      </c>
    </row>
    <row r="111" spans="1:9" x14ac:dyDescent="0.3">
      <c r="A111" s="44"/>
      <c r="B111" s="23" t="s">
        <v>57</v>
      </c>
      <c r="C111" s="23">
        <v>8</v>
      </c>
      <c r="D111" s="23" t="s">
        <v>52</v>
      </c>
      <c r="E111" s="23">
        <v>2</v>
      </c>
      <c r="F111" s="23">
        <v>6</v>
      </c>
      <c r="G111" s="23">
        <v>1</v>
      </c>
      <c r="H111" s="23" t="s">
        <v>52</v>
      </c>
      <c r="I111" s="23">
        <v>11</v>
      </c>
    </row>
    <row r="112" spans="1:9" x14ac:dyDescent="0.3">
      <c r="A112" s="44"/>
      <c r="B112" s="23" t="s">
        <v>1</v>
      </c>
      <c r="C112" s="23">
        <v>2</v>
      </c>
      <c r="D112" s="23" t="s">
        <v>52</v>
      </c>
      <c r="E112" s="23" t="s">
        <v>52</v>
      </c>
      <c r="F112" s="23">
        <v>2</v>
      </c>
      <c r="G112" s="23">
        <v>1</v>
      </c>
      <c r="H112" s="23" t="s">
        <v>52</v>
      </c>
      <c r="I112" s="23" t="s">
        <v>52</v>
      </c>
    </row>
    <row r="113" spans="1:9" x14ac:dyDescent="0.3">
      <c r="A113" s="44"/>
      <c r="B113" s="23" t="s">
        <v>54</v>
      </c>
      <c r="C113" s="23">
        <v>1</v>
      </c>
      <c r="D113" s="23" t="s">
        <v>52</v>
      </c>
      <c r="E113" s="23" t="s">
        <v>52</v>
      </c>
      <c r="F113" s="23">
        <v>1</v>
      </c>
      <c r="G113" s="23" t="s">
        <v>52</v>
      </c>
      <c r="H113" s="23" t="s">
        <v>52</v>
      </c>
      <c r="I113" s="23" t="s">
        <v>52</v>
      </c>
    </row>
    <row r="114" spans="1:9" x14ac:dyDescent="0.3">
      <c r="A114" s="44"/>
      <c r="B114" s="23" t="s">
        <v>2</v>
      </c>
      <c r="C114" s="23">
        <v>1</v>
      </c>
      <c r="D114" s="23" t="s">
        <v>52</v>
      </c>
      <c r="E114" s="23" t="s">
        <v>52</v>
      </c>
      <c r="F114" s="23">
        <v>1</v>
      </c>
      <c r="G114" s="23" t="s">
        <v>52</v>
      </c>
      <c r="H114" s="23" t="s">
        <v>52</v>
      </c>
      <c r="I114" s="23" t="s">
        <v>52</v>
      </c>
    </row>
    <row r="115" spans="1:9" x14ac:dyDescent="0.3">
      <c r="A115" s="44"/>
      <c r="B115" s="23" t="s">
        <v>22</v>
      </c>
      <c r="C115" s="23">
        <v>0</v>
      </c>
      <c r="D115" s="23" t="s">
        <v>52</v>
      </c>
      <c r="E115" s="23" t="s">
        <v>52</v>
      </c>
      <c r="F115" s="23" t="s">
        <v>52</v>
      </c>
      <c r="G115" s="23">
        <v>1</v>
      </c>
      <c r="H115" s="23" t="s">
        <v>52</v>
      </c>
      <c r="I115" s="23" t="s">
        <v>52</v>
      </c>
    </row>
    <row r="116" spans="1:9" ht="26.4" x14ac:dyDescent="0.3">
      <c r="A116" s="43" t="s">
        <v>140</v>
      </c>
      <c r="B116" s="23" t="s">
        <v>52</v>
      </c>
      <c r="C116" s="22">
        <v>63</v>
      </c>
      <c r="D116" s="22">
        <v>0</v>
      </c>
      <c r="E116" s="22">
        <v>13</v>
      </c>
      <c r="F116" s="22">
        <v>50</v>
      </c>
      <c r="G116" s="22">
        <v>66</v>
      </c>
      <c r="H116" s="22">
        <v>21</v>
      </c>
      <c r="I116" s="22">
        <v>21</v>
      </c>
    </row>
    <row r="117" spans="1:9" x14ac:dyDescent="0.3">
      <c r="A117" s="44" t="s">
        <v>52</v>
      </c>
      <c r="B117" s="23" t="s">
        <v>56</v>
      </c>
      <c r="C117" s="23">
        <v>4</v>
      </c>
      <c r="D117" s="23" t="s">
        <v>52</v>
      </c>
      <c r="E117" s="23">
        <v>1</v>
      </c>
      <c r="F117" s="23">
        <v>3</v>
      </c>
      <c r="G117" s="23" t="s">
        <v>52</v>
      </c>
      <c r="H117" s="23">
        <v>21</v>
      </c>
      <c r="I117" s="23" t="s">
        <v>52</v>
      </c>
    </row>
    <row r="118" spans="1:9" x14ac:dyDescent="0.3">
      <c r="A118" s="44"/>
      <c r="B118" s="23" t="s">
        <v>53</v>
      </c>
      <c r="C118" s="23">
        <v>16</v>
      </c>
      <c r="D118" s="23" t="s">
        <v>52</v>
      </c>
      <c r="E118" s="23">
        <v>3</v>
      </c>
      <c r="F118" s="23">
        <v>13</v>
      </c>
      <c r="G118" s="23">
        <v>24</v>
      </c>
      <c r="H118" s="23" t="s">
        <v>52</v>
      </c>
      <c r="I118" s="23" t="s">
        <v>52</v>
      </c>
    </row>
    <row r="119" spans="1:9" x14ac:dyDescent="0.3">
      <c r="A119" s="44"/>
      <c r="B119" s="23" t="s">
        <v>1</v>
      </c>
      <c r="C119" s="23">
        <v>11</v>
      </c>
      <c r="D119" s="23" t="s">
        <v>52</v>
      </c>
      <c r="E119" s="23">
        <v>1</v>
      </c>
      <c r="F119" s="23">
        <v>10</v>
      </c>
      <c r="G119" s="23">
        <v>8</v>
      </c>
      <c r="H119" s="23" t="s">
        <v>52</v>
      </c>
      <c r="I119" s="23" t="s">
        <v>52</v>
      </c>
    </row>
    <row r="120" spans="1:9" x14ac:dyDescent="0.3">
      <c r="A120" s="44"/>
      <c r="B120" s="23" t="s">
        <v>2</v>
      </c>
      <c r="C120" s="23">
        <v>9</v>
      </c>
      <c r="D120" s="23" t="s">
        <v>52</v>
      </c>
      <c r="E120" s="23">
        <v>2</v>
      </c>
      <c r="F120" s="23">
        <v>7</v>
      </c>
      <c r="G120" s="23">
        <v>7</v>
      </c>
      <c r="H120" s="23" t="s">
        <v>52</v>
      </c>
      <c r="I120" s="23" t="s">
        <v>52</v>
      </c>
    </row>
    <row r="121" spans="1:9" x14ac:dyDescent="0.3">
      <c r="A121" s="44"/>
      <c r="B121" s="23" t="s">
        <v>57</v>
      </c>
      <c r="C121" s="23">
        <v>9</v>
      </c>
      <c r="D121" s="23" t="s">
        <v>52</v>
      </c>
      <c r="E121" s="23">
        <v>6</v>
      </c>
      <c r="F121" s="23">
        <v>3</v>
      </c>
      <c r="G121" s="23" t="s">
        <v>52</v>
      </c>
      <c r="H121" s="23" t="s">
        <v>52</v>
      </c>
      <c r="I121" s="23">
        <v>20</v>
      </c>
    </row>
    <row r="122" spans="1:9" x14ac:dyDescent="0.3">
      <c r="A122" s="44"/>
      <c r="B122" s="23" t="s">
        <v>55</v>
      </c>
      <c r="C122" s="23">
        <v>4</v>
      </c>
      <c r="D122" s="23" t="s">
        <v>52</v>
      </c>
      <c r="E122" s="23" t="s">
        <v>52</v>
      </c>
      <c r="F122" s="23">
        <v>4</v>
      </c>
      <c r="G122" s="23">
        <v>8</v>
      </c>
      <c r="H122" s="23" t="s">
        <v>52</v>
      </c>
      <c r="I122" s="23" t="s">
        <v>52</v>
      </c>
    </row>
    <row r="123" spans="1:9" x14ac:dyDescent="0.3">
      <c r="A123" s="44"/>
      <c r="B123" s="23" t="s">
        <v>22</v>
      </c>
      <c r="C123" s="23">
        <v>4</v>
      </c>
      <c r="D123" s="23" t="s">
        <v>52</v>
      </c>
      <c r="E123" s="23" t="s">
        <v>52</v>
      </c>
      <c r="F123" s="23">
        <v>4</v>
      </c>
      <c r="G123" s="23">
        <v>10</v>
      </c>
      <c r="H123" s="23" t="s">
        <v>52</v>
      </c>
      <c r="I123" s="23" t="s">
        <v>52</v>
      </c>
    </row>
    <row r="124" spans="1:9" x14ac:dyDescent="0.3">
      <c r="A124" s="44"/>
      <c r="B124" s="23" t="s">
        <v>54</v>
      </c>
      <c r="C124" s="23">
        <v>6</v>
      </c>
      <c r="D124" s="23" t="s">
        <v>52</v>
      </c>
      <c r="E124" s="23" t="s">
        <v>52</v>
      </c>
      <c r="F124" s="23">
        <v>6</v>
      </c>
      <c r="G124" s="23">
        <v>8</v>
      </c>
      <c r="H124" s="23" t="s">
        <v>52</v>
      </c>
      <c r="I124" s="23">
        <v>1</v>
      </c>
    </row>
    <row r="125" spans="1:9" x14ac:dyDescent="0.3">
      <c r="A125" s="44"/>
      <c r="B125" s="23" t="s">
        <v>3</v>
      </c>
      <c r="C125" s="23">
        <v>0</v>
      </c>
      <c r="D125" s="23" t="s">
        <v>52</v>
      </c>
      <c r="E125" s="23" t="s">
        <v>52</v>
      </c>
      <c r="F125" s="23" t="s">
        <v>52</v>
      </c>
      <c r="G125" s="23">
        <v>1</v>
      </c>
      <c r="H125" s="23" t="s">
        <v>52</v>
      </c>
      <c r="I125" s="23" t="s">
        <v>52</v>
      </c>
    </row>
    <row r="126" spans="1:9" ht="26.4" x14ac:dyDescent="0.3">
      <c r="A126" s="43" t="s">
        <v>141</v>
      </c>
      <c r="B126" s="23" t="s">
        <v>52</v>
      </c>
      <c r="C126" s="22">
        <v>20</v>
      </c>
      <c r="D126" s="22">
        <v>0</v>
      </c>
      <c r="E126" s="22">
        <v>7</v>
      </c>
      <c r="F126" s="22">
        <v>13</v>
      </c>
      <c r="G126" s="22">
        <v>15</v>
      </c>
      <c r="H126" s="22">
        <v>11</v>
      </c>
      <c r="I126" s="22">
        <v>9</v>
      </c>
    </row>
    <row r="127" spans="1:9" x14ac:dyDescent="0.3">
      <c r="A127" s="44" t="s">
        <v>52</v>
      </c>
      <c r="B127" s="23" t="s">
        <v>53</v>
      </c>
      <c r="C127" s="23">
        <v>7</v>
      </c>
      <c r="D127" s="23" t="s">
        <v>52</v>
      </c>
      <c r="E127" s="23">
        <v>4</v>
      </c>
      <c r="F127" s="23">
        <v>3</v>
      </c>
      <c r="G127" s="23">
        <v>5</v>
      </c>
      <c r="H127" s="23" t="s">
        <v>52</v>
      </c>
      <c r="I127" s="23" t="s">
        <v>52</v>
      </c>
    </row>
    <row r="128" spans="1:9" x14ac:dyDescent="0.3">
      <c r="A128" s="44"/>
      <c r="B128" s="23" t="s">
        <v>1</v>
      </c>
      <c r="C128" s="23">
        <v>2</v>
      </c>
      <c r="D128" s="23" t="s">
        <v>52</v>
      </c>
      <c r="E128" s="23">
        <v>1</v>
      </c>
      <c r="F128" s="23">
        <v>1</v>
      </c>
      <c r="G128" s="23">
        <v>1</v>
      </c>
      <c r="H128" s="23" t="s">
        <v>52</v>
      </c>
      <c r="I128" s="23" t="s">
        <v>52</v>
      </c>
    </row>
    <row r="129" spans="1:9" x14ac:dyDescent="0.3">
      <c r="A129" s="44"/>
      <c r="B129" s="23" t="s">
        <v>22</v>
      </c>
      <c r="C129" s="23">
        <v>2</v>
      </c>
      <c r="D129" s="23" t="s">
        <v>52</v>
      </c>
      <c r="E129" s="23">
        <v>1</v>
      </c>
      <c r="F129" s="23">
        <v>1</v>
      </c>
      <c r="G129" s="23">
        <v>2</v>
      </c>
      <c r="H129" s="23" t="s">
        <v>52</v>
      </c>
      <c r="I129" s="23" t="s">
        <v>52</v>
      </c>
    </row>
    <row r="130" spans="1:9" x14ac:dyDescent="0.3">
      <c r="A130" s="44"/>
      <c r="B130" s="23" t="s">
        <v>57</v>
      </c>
      <c r="C130" s="23">
        <v>3</v>
      </c>
      <c r="D130" s="23" t="s">
        <v>52</v>
      </c>
      <c r="E130" s="23">
        <v>1</v>
      </c>
      <c r="F130" s="23">
        <v>2</v>
      </c>
      <c r="G130" s="23">
        <v>1</v>
      </c>
      <c r="H130" s="23" t="s">
        <v>52</v>
      </c>
      <c r="I130" s="23">
        <v>9</v>
      </c>
    </row>
    <row r="131" spans="1:9" x14ac:dyDescent="0.3">
      <c r="A131" s="44"/>
      <c r="B131" s="23" t="s">
        <v>56</v>
      </c>
      <c r="C131" s="23">
        <v>3</v>
      </c>
      <c r="D131" s="23" t="s">
        <v>52</v>
      </c>
      <c r="E131" s="23" t="s">
        <v>52</v>
      </c>
      <c r="F131" s="23">
        <v>3</v>
      </c>
      <c r="G131" s="23">
        <v>3</v>
      </c>
      <c r="H131" s="23">
        <v>11</v>
      </c>
      <c r="I131" s="23" t="s">
        <v>52</v>
      </c>
    </row>
    <row r="132" spans="1:9" x14ac:dyDescent="0.3">
      <c r="A132" s="44"/>
      <c r="B132" s="23" t="s">
        <v>54</v>
      </c>
      <c r="C132" s="23">
        <v>1</v>
      </c>
      <c r="D132" s="23" t="s">
        <v>52</v>
      </c>
      <c r="E132" s="23" t="s">
        <v>52</v>
      </c>
      <c r="F132" s="23">
        <v>1</v>
      </c>
      <c r="G132" s="23">
        <v>1</v>
      </c>
      <c r="H132" s="23" t="s">
        <v>52</v>
      </c>
      <c r="I132" s="23" t="s">
        <v>52</v>
      </c>
    </row>
    <row r="133" spans="1:9" x14ac:dyDescent="0.3">
      <c r="A133" s="44"/>
      <c r="B133" s="23" t="s">
        <v>2</v>
      </c>
      <c r="C133" s="23">
        <v>2</v>
      </c>
      <c r="D133" s="23" t="s">
        <v>52</v>
      </c>
      <c r="E133" s="23" t="s">
        <v>52</v>
      </c>
      <c r="F133" s="23">
        <v>2</v>
      </c>
      <c r="G133" s="23">
        <v>2</v>
      </c>
      <c r="H133" s="23" t="s">
        <v>52</v>
      </c>
      <c r="I133" s="23" t="s">
        <v>52</v>
      </c>
    </row>
    <row r="134" spans="1:9" ht="26.4" x14ac:dyDescent="0.3">
      <c r="A134" s="43" t="s">
        <v>142</v>
      </c>
      <c r="B134" s="23" t="s">
        <v>52</v>
      </c>
      <c r="C134" s="22">
        <v>2</v>
      </c>
      <c r="D134" s="22">
        <v>0</v>
      </c>
      <c r="E134" s="22">
        <v>1</v>
      </c>
      <c r="F134" s="22">
        <v>1</v>
      </c>
      <c r="G134" s="22">
        <v>1</v>
      </c>
      <c r="H134" s="22">
        <v>0</v>
      </c>
      <c r="I134" s="22">
        <v>2</v>
      </c>
    </row>
    <row r="135" spans="1:9" x14ac:dyDescent="0.3">
      <c r="A135" s="44" t="s">
        <v>52</v>
      </c>
      <c r="B135" s="23" t="s">
        <v>53</v>
      </c>
      <c r="C135" s="23">
        <v>1</v>
      </c>
      <c r="D135" s="23" t="s">
        <v>52</v>
      </c>
      <c r="E135" s="23">
        <v>1</v>
      </c>
      <c r="F135" s="23" t="s">
        <v>52</v>
      </c>
      <c r="G135" s="23" t="s">
        <v>52</v>
      </c>
      <c r="H135" s="23" t="s">
        <v>52</v>
      </c>
      <c r="I135" s="23" t="s">
        <v>52</v>
      </c>
    </row>
    <row r="136" spans="1:9" x14ac:dyDescent="0.3">
      <c r="A136" s="44"/>
      <c r="B136" s="23" t="s">
        <v>3</v>
      </c>
      <c r="C136" s="23">
        <v>1</v>
      </c>
      <c r="D136" s="23" t="s">
        <v>52</v>
      </c>
      <c r="E136" s="23" t="s">
        <v>52</v>
      </c>
      <c r="F136" s="23">
        <v>1</v>
      </c>
      <c r="G136" s="23">
        <v>1</v>
      </c>
      <c r="H136" s="23" t="s">
        <v>52</v>
      </c>
      <c r="I136" s="23" t="s">
        <v>52</v>
      </c>
    </row>
    <row r="137" spans="1:9" x14ac:dyDescent="0.3">
      <c r="B137" s="23" t="s">
        <v>57</v>
      </c>
      <c r="C137" s="23">
        <v>0</v>
      </c>
      <c r="D137" s="23" t="s">
        <v>52</v>
      </c>
      <c r="E137" s="23" t="s">
        <v>52</v>
      </c>
      <c r="F137" s="23" t="s">
        <v>52</v>
      </c>
      <c r="G137" s="23" t="s">
        <v>52</v>
      </c>
      <c r="H137" s="23" t="s">
        <v>52</v>
      </c>
      <c r="I137" s="23">
        <v>2</v>
      </c>
    </row>
    <row r="138" spans="1:9" ht="26.4" x14ac:dyDescent="0.3">
      <c r="A138" s="43" t="s">
        <v>143</v>
      </c>
      <c r="B138" s="23" t="s">
        <v>52</v>
      </c>
      <c r="C138" s="22">
        <v>6</v>
      </c>
      <c r="D138" s="22">
        <v>0</v>
      </c>
      <c r="E138" s="22">
        <v>1</v>
      </c>
      <c r="F138" s="22">
        <v>5</v>
      </c>
      <c r="G138" s="22">
        <v>1</v>
      </c>
      <c r="H138" s="22">
        <v>3</v>
      </c>
      <c r="I138" s="22">
        <v>3</v>
      </c>
    </row>
    <row r="139" spans="1:9" x14ac:dyDescent="0.3">
      <c r="A139" s="44" t="s">
        <v>52</v>
      </c>
      <c r="B139" s="23" t="s">
        <v>57</v>
      </c>
      <c r="C139" s="23">
        <v>2</v>
      </c>
      <c r="D139" s="23" t="s">
        <v>52</v>
      </c>
      <c r="E139" s="23">
        <v>1</v>
      </c>
      <c r="F139" s="23">
        <v>1</v>
      </c>
      <c r="G139" s="23" t="s">
        <v>52</v>
      </c>
      <c r="H139" s="23" t="s">
        <v>52</v>
      </c>
      <c r="I139" s="23">
        <v>3</v>
      </c>
    </row>
    <row r="140" spans="1:9" x14ac:dyDescent="0.3">
      <c r="A140" s="44"/>
      <c r="B140" s="23" t="s">
        <v>56</v>
      </c>
      <c r="C140" s="23">
        <v>1</v>
      </c>
      <c r="D140" s="23" t="s">
        <v>52</v>
      </c>
      <c r="E140" s="23" t="s">
        <v>52</v>
      </c>
      <c r="F140" s="23">
        <v>1</v>
      </c>
      <c r="G140" s="23" t="s">
        <v>52</v>
      </c>
      <c r="H140" s="23">
        <v>3</v>
      </c>
      <c r="I140" s="23" t="s">
        <v>52</v>
      </c>
    </row>
    <row r="141" spans="1:9" x14ac:dyDescent="0.3">
      <c r="A141" s="44"/>
      <c r="B141" s="23" t="s">
        <v>53</v>
      </c>
      <c r="C141" s="23">
        <v>2</v>
      </c>
      <c r="D141" s="23" t="s">
        <v>52</v>
      </c>
      <c r="E141" s="23" t="s">
        <v>52</v>
      </c>
      <c r="F141" s="23">
        <v>2</v>
      </c>
      <c r="G141" s="23">
        <v>1</v>
      </c>
      <c r="H141" s="23" t="s">
        <v>52</v>
      </c>
      <c r="I141" s="23" t="s">
        <v>52</v>
      </c>
    </row>
    <row r="142" spans="1:9" x14ac:dyDescent="0.3">
      <c r="B142" s="23" t="s">
        <v>2</v>
      </c>
      <c r="C142" s="23">
        <v>1</v>
      </c>
      <c r="D142" s="23" t="s">
        <v>52</v>
      </c>
      <c r="E142" s="23" t="s">
        <v>52</v>
      </c>
      <c r="F142" s="23">
        <v>1</v>
      </c>
      <c r="G142" s="23" t="s">
        <v>52</v>
      </c>
      <c r="H142" s="23" t="s">
        <v>52</v>
      </c>
      <c r="I142" s="23" t="s">
        <v>52</v>
      </c>
    </row>
    <row r="143" spans="1:9" ht="26.4" x14ac:dyDescent="0.3">
      <c r="A143" s="43" t="s">
        <v>144</v>
      </c>
      <c r="B143" s="23" t="s">
        <v>52</v>
      </c>
      <c r="C143" s="22">
        <v>34</v>
      </c>
      <c r="D143" s="22">
        <v>0</v>
      </c>
      <c r="E143" s="22">
        <v>12</v>
      </c>
      <c r="F143" s="22">
        <v>22</v>
      </c>
      <c r="G143" s="22">
        <v>21</v>
      </c>
      <c r="H143" s="22">
        <v>21</v>
      </c>
      <c r="I143" s="22">
        <v>13</v>
      </c>
    </row>
    <row r="144" spans="1:9" x14ac:dyDescent="0.3">
      <c r="A144" s="44" t="s">
        <v>52</v>
      </c>
      <c r="B144" s="23" t="s">
        <v>53</v>
      </c>
      <c r="C144" s="23">
        <v>5</v>
      </c>
      <c r="D144" s="23" t="s">
        <v>52</v>
      </c>
      <c r="E144" s="23">
        <v>2</v>
      </c>
      <c r="F144" s="23">
        <v>3</v>
      </c>
      <c r="G144" s="23">
        <v>6</v>
      </c>
      <c r="H144" s="23" t="s">
        <v>52</v>
      </c>
      <c r="I144" s="23" t="s">
        <v>52</v>
      </c>
    </row>
    <row r="145" spans="1:9" x14ac:dyDescent="0.3">
      <c r="A145" s="44"/>
      <c r="B145" s="23" t="s">
        <v>1</v>
      </c>
      <c r="C145" s="23">
        <v>4</v>
      </c>
      <c r="D145" s="23" t="s">
        <v>52</v>
      </c>
      <c r="E145" s="23">
        <v>1</v>
      </c>
      <c r="F145" s="23">
        <v>3</v>
      </c>
      <c r="G145" s="23">
        <v>2</v>
      </c>
      <c r="H145" s="23" t="s">
        <v>52</v>
      </c>
      <c r="I145" s="23" t="s">
        <v>52</v>
      </c>
    </row>
    <row r="146" spans="1:9" x14ac:dyDescent="0.3">
      <c r="A146" s="44"/>
      <c r="B146" s="23" t="s">
        <v>22</v>
      </c>
      <c r="C146" s="23">
        <v>3</v>
      </c>
      <c r="D146" s="23" t="s">
        <v>52</v>
      </c>
      <c r="E146" s="23">
        <v>1</v>
      </c>
      <c r="F146" s="23">
        <v>2</v>
      </c>
      <c r="G146" s="23">
        <v>2</v>
      </c>
      <c r="H146" s="23" t="s">
        <v>52</v>
      </c>
      <c r="I146" s="23" t="s">
        <v>52</v>
      </c>
    </row>
    <row r="147" spans="1:9" x14ac:dyDescent="0.3">
      <c r="A147" s="44"/>
      <c r="B147" s="23" t="s">
        <v>2</v>
      </c>
      <c r="C147" s="23">
        <v>6</v>
      </c>
      <c r="D147" s="23" t="s">
        <v>52</v>
      </c>
      <c r="E147" s="23">
        <v>2</v>
      </c>
      <c r="F147" s="23">
        <v>4</v>
      </c>
      <c r="G147" s="23">
        <v>4</v>
      </c>
      <c r="H147" s="23" t="s">
        <v>52</v>
      </c>
      <c r="I147" s="23" t="s">
        <v>52</v>
      </c>
    </row>
    <row r="148" spans="1:9" x14ac:dyDescent="0.3">
      <c r="A148" s="44"/>
      <c r="B148" s="23" t="s">
        <v>57</v>
      </c>
      <c r="C148" s="23">
        <v>11</v>
      </c>
      <c r="D148" s="23" t="s">
        <v>52</v>
      </c>
      <c r="E148" s="23">
        <v>6</v>
      </c>
      <c r="F148" s="23">
        <v>5</v>
      </c>
      <c r="G148" s="23">
        <v>4</v>
      </c>
      <c r="H148" s="23" t="s">
        <v>52</v>
      </c>
      <c r="I148" s="23">
        <v>13</v>
      </c>
    </row>
    <row r="149" spans="1:9" x14ac:dyDescent="0.3">
      <c r="A149" s="44"/>
      <c r="B149" s="23" t="s">
        <v>55</v>
      </c>
      <c r="C149" s="23">
        <v>1</v>
      </c>
      <c r="D149" s="23" t="s">
        <v>52</v>
      </c>
      <c r="E149" s="23" t="s">
        <v>52</v>
      </c>
      <c r="F149" s="23">
        <v>1</v>
      </c>
      <c r="G149" s="23" t="s">
        <v>52</v>
      </c>
      <c r="H149" s="23" t="s">
        <v>52</v>
      </c>
      <c r="I149" s="23" t="s">
        <v>52</v>
      </c>
    </row>
    <row r="150" spans="1:9" x14ac:dyDescent="0.3">
      <c r="A150" s="44"/>
      <c r="B150" s="23" t="s">
        <v>56</v>
      </c>
      <c r="C150" s="23">
        <v>3</v>
      </c>
      <c r="D150" s="23" t="s">
        <v>52</v>
      </c>
      <c r="E150" s="23" t="s">
        <v>52</v>
      </c>
      <c r="F150" s="23">
        <v>3</v>
      </c>
      <c r="G150" s="23" t="s">
        <v>52</v>
      </c>
      <c r="H150" s="23">
        <v>21</v>
      </c>
      <c r="I150" s="23" t="s">
        <v>52</v>
      </c>
    </row>
    <row r="151" spans="1:9" x14ac:dyDescent="0.3">
      <c r="A151" s="44"/>
      <c r="B151" s="23" t="s">
        <v>54</v>
      </c>
      <c r="C151" s="23">
        <v>1</v>
      </c>
      <c r="D151" s="23" t="s">
        <v>52</v>
      </c>
      <c r="E151" s="23" t="s">
        <v>52</v>
      </c>
      <c r="F151" s="23">
        <v>1</v>
      </c>
      <c r="G151" s="23">
        <v>3</v>
      </c>
      <c r="H151" s="23" t="s">
        <v>52</v>
      </c>
      <c r="I151" s="23" t="s">
        <v>52</v>
      </c>
    </row>
    <row r="152" spans="1:9" ht="26.4" x14ac:dyDescent="0.3">
      <c r="A152" s="43" t="s">
        <v>145</v>
      </c>
      <c r="B152" s="23" t="s">
        <v>52</v>
      </c>
      <c r="C152" s="22">
        <v>14</v>
      </c>
      <c r="D152" s="22">
        <v>0</v>
      </c>
      <c r="E152" s="22">
        <v>4</v>
      </c>
      <c r="F152" s="22">
        <v>10</v>
      </c>
      <c r="G152" s="22">
        <v>8</v>
      </c>
      <c r="H152" s="22">
        <v>3</v>
      </c>
      <c r="I152" s="22">
        <v>3</v>
      </c>
    </row>
    <row r="153" spans="1:9" x14ac:dyDescent="0.3">
      <c r="A153" s="44" t="s">
        <v>52</v>
      </c>
      <c r="B153" s="23" t="s">
        <v>53</v>
      </c>
      <c r="C153" s="23">
        <v>4</v>
      </c>
      <c r="D153" s="23" t="s">
        <v>52</v>
      </c>
      <c r="E153" s="23">
        <v>1</v>
      </c>
      <c r="F153" s="23">
        <v>3</v>
      </c>
      <c r="G153" s="23">
        <v>2</v>
      </c>
      <c r="H153" s="23" t="s">
        <v>52</v>
      </c>
      <c r="I153" s="23" t="s">
        <v>52</v>
      </c>
    </row>
    <row r="154" spans="1:9" x14ac:dyDescent="0.3">
      <c r="A154" s="44"/>
      <c r="B154" s="23" t="s">
        <v>1</v>
      </c>
      <c r="C154" s="23">
        <v>2</v>
      </c>
      <c r="D154" s="23" t="s">
        <v>52</v>
      </c>
      <c r="E154" s="23">
        <v>1</v>
      </c>
      <c r="F154" s="23">
        <v>1</v>
      </c>
      <c r="G154" s="23">
        <v>1</v>
      </c>
      <c r="H154" s="23" t="s">
        <v>52</v>
      </c>
      <c r="I154" s="23" t="s">
        <v>52</v>
      </c>
    </row>
    <row r="155" spans="1:9" x14ac:dyDescent="0.3">
      <c r="A155" s="44"/>
      <c r="B155" s="23" t="s">
        <v>22</v>
      </c>
      <c r="C155" s="23">
        <v>3</v>
      </c>
      <c r="D155" s="23" t="s">
        <v>52</v>
      </c>
      <c r="E155" s="23">
        <v>1</v>
      </c>
      <c r="F155" s="23">
        <v>2</v>
      </c>
      <c r="G155" s="23">
        <v>1</v>
      </c>
      <c r="H155" s="23" t="s">
        <v>52</v>
      </c>
      <c r="I155" s="23" t="s">
        <v>52</v>
      </c>
    </row>
    <row r="156" spans="1:9" x14ac:dyDescent="0.3">
      <c r="A156" s="44"/>
      <c r="B156" s="23" t="s">
        <v>57</v>
      </c>
      <c r="C156" s="23">
        <v>2</v>
      </c>
      <c r="D156" s="23" t="s">
        <v>52</v>
      </c>
      <c r="E156" s="23">
        <v>1</v>
      </c>
      <c r="F156" s="23">
        <v>1</v>
      </c>
      <c r="G156" s="23">
        <v>1</v>
      </c>
      <c r="H156" s="23" t="s">
        <v>52</v>
      </c>
      <c r="I156" s="23">
        <v>3</v>
      </c>
    </row>
    <row r="157" spans="1:9" x14ac:dyDescent="0.3">
      <c r="A157" s="44"/>
      <c r="B157" s="23" t="s">
        <v>55</v>
      </c>
      <c r="C157" s="23">
        <v>1</v>
      </c>
      <c r="D157" s="23" t="s">
        <v>52</v>
      </c>
      <c r="E157" s="23" t="s">
        <v>52</v>
      </c>
      <c r="F157" s="23">
        <v>1</v>
      </c>
      <c r="G157" s="23" t="s">
        <v>52</v>
      </c>
      <c r="H157" s="23" t="s">
        <v>52</v>
      </c>
      <c r="I157" s="23" t="s">
        <v>52</v>
      </c>
    </row>
    <row r="158" spans="1:9" x14ac:dyDescent="0.3">
      <c r="A158" s="44"/>
      <c r="B158" s="23" t="s">
        <v>56</v>
      </c>
      <c r="C158" s="23">
        <v>1</v>
      </c>
      <c r="D158" s="23" t="s">
        <v>52</v>
      </c>
      <c r="E158" s="23" t="s">
        <v>52</v>
      </c>
      <c r="F158" s="23">
        <v>1</v>
      </c>
      <c r="G158" s="23">
        <v>1</v>
      </c>
      <c r="H158" s="23">
        <v>3</v>
      </c>
      <c r="I158" s="23" t="s">
        <v>52</v>
      </c>
    </row>
    <row r="159" spans="1:9" x14ac:dyDescent="0.3">
      <c r="A159" s="44"/>
      <c r="B159" s="23" t="s">
        <v>2</v>
      </c>
      <c r="C159" s="23">
        <v>1</v>
      </c>
      <c r="D159" s="23" t="s">
        <v>52</v>
      </c>
      <c r="E159" s="23" t="s">
        <v>52</v>
      </c>
      <c r="F159" s="23">
        <v>1</v>
      </c>
      <c r="G159" s="23">
        <v>2</v>
      </c>
      <c r="H159" s="23" t="s">
        <v>52</v>
      </c>
      <c r="I159" s="23" t="s">
        <v>52</v>
      </c>
    </row>
    <row r="160" spans="1:9" ht="26.4" x14ac:dyDescent="0.3">
      <c r="A160" s="43" t="s">
        <v>146</v>
      </c>
      <c r="B160" s="23" t="s">
        <v>52</v>
      </c>
      <c r="C160" s="22">
        <v>27</v>
      </c>
      <c r="D160" s="22">
        <v>0</v>
      </c>
      <c r="E160" s="22">
        <v>6</v>
      </c>
      <c r="F160" s="22">
        <v>21</v>
      </c>
      <c r="G160" s="22">
        <v>16</v>
      </c>
      <c r="H160" s="22">
        <v>12</v>
      </c>
      <c r="I160" s="22">
        <v>8</v>
      </c>
    </row>
    <row r="161" spans="1:9" x14ac:dyDescent="0.3">
      <c r="A161" s="44" t="s">
        <v>52</v>
      </c>
      <c r="B161" s="23" t="s">
        <v>56</v>
      </c>
      <c r="C161" s="23">
        <v>4</v>
      </c>
      <c r="D161" s="23" t="s">
        <v>52</v>
      </c>
      <c r="E161" s="23">
        <v>1</v>
      </c>
      <c r="F161" s="23">
        <v>3</v>
      </c>
      <c r="G161" s="23" t="s">
        <v>52</v>
      </c>
      <c r="H161" s="23">
        <v>12</v>
      </c>
      <c r="I161" s="23" t="s">
        <v>52</v>
      </c>
    </row>
    <row r="162" spans="1:9" x14ac:dyDescent="0.3">
      <c r="A162" s="44"/>
      <c r="B162" s="23" t="s">
        <v>53</v>
      </c>
      <c r="C162" s="23">
        <v>6</v>
      </c>
      <c r="D162" s="23" t="s">
        <v>52</v>
      </c>
      <c r="E162" s="23">
        <v>1</v>
      </c>
      <c r="F162" s="23">
        <v>5</v>
      </c>
      <c r="G162" s="23">
        <v>2</v>
      </c>
      <c r="H162" s="23" t="s">
        <v>52</v>
      </c>
      <c r="I162" s="23" t="s">
        <v>52</v>
      </c>
    </row>
    <row r="163" spans="1:9" x14ac:dyDescent="0.3">
      <c r="A163" s="44"/>
      <c r="B163" s="23" t="s">
        <v>22</v>
      </c>
      <c r="C163" s="23">
        <v>2</v>
      </c>
      <c r="D163" s="23" t="s">
        <v>52</v>
      </c>
      <c r="E163" s="23">
        <v>1</v>
      </c>
      <c r="F163" s="23">
        <v>1</v>
      </c>
      <c r="G163" s="23">
        <v>1</v>
      </c>
      <c r="H163" s="23" t="s">
        <v>52</v>
      </c>
      <c r="I163" s="23" t="s">
        <v>52</v>
      </c>
    </row>
    <row r="164" spans="1:9" x14ac:dyDescent="0.3">
      <c r="A164" s="44"/>
      <c r="B164" s="23" t="s">
        <v>57</v>
      </c>
      <c r="C164" s="23">
        <v>6</v>
      </c>
      <c r="D164" s="23" t="s">
        <v>52</v>
      </c>
      <c r="E164" s="23">
        <v>3</v>
      </c>
      <c r="F164" s="23">
        <v>3</v>
      </c>
      <c r="G164" s="23">
        <v>4</v>
      </c>
      <c r="H164" s="23" t="s">
        <v>52</v>
      </c>
      <c r="I164" s="23">
        <v>8</v>
      </c>
    </row>
    <row r="165" spans="1:9" x14ac:dyDescent="0.3">
      <c r="A165" s="44"/>
      <c r="B165" s="23" t="s">
        <v>55</v>
      </c>
      <c r="C165" s="23">
        <v>2</v>
      </c>
      <c r="D165" s="23" t="s">
        <v>52</v>
      </c>
      <c r="E165" s="23" t="s">
        <v>52</v>
      </c>
      <c r="F165" s="23">
        <v>2</v>
      </c>
      <c r="G165" s="23">
        <v>1</v>
      </c>
      <c r="H165" s="23" t="s">
        <v>52</v>
      </c>
      <c r="I165" s="23" t="s">
        <v>52</v>
      </c>
    </row>
    <row r="166" spans="1:9" x14ac:dyDescent="0.3">
      <c r="A166" s="44"/>
      <c r="B166" s="23" t="s">
        <v>3</v>
      </c>
      <c r="C166" s="23">
        <v>1</v>
      </c>
      <c r="D166" s="23" t="s">
        <v>52</v>
      </c>
      <c r="E166" s="23" t="s">
        <v>52</v>
      </c>
      <c r="F166" s="23">
        <v>1</v>
      </c>
      <c r="G166" s="23">
        <v>3</v>
      </c>
      <c r="H166" s="23" t="s">
        <v>52</v>
      </c>
      <c r="I166" s="23" t="s">
        <v>52</v>
      </c>
    </row>
    <row r="167" spans="1:9" x14ac:dyDescent="0.3">
      <c r="A167" s="44"/>
      <c r="B167" s="23" t="s">
        <v>1</v>
      </c>
      <c r="C167" s="23">
        <v>3</v>
      </c>
      <c r="D167" s="23" t="s">
        <v>52</v>
      </c>
      <c r="E167" s="23" t="s">
        <v>52</v>
      </c>
      <c r="F167" s="23">
        <v>3</v>
      </c>
      <c r="G167" s="23">
        <v>2</v>
      </c>
      <c r="H167" s="23" t="s">
        <v>52</v>
      </c>
      <c r="I167" s="23" t="s">
        <v>52</v>
      </c>
    </row>
    <row r="168" spans="1:9" x14ac:dyDescent="0.3">
      <c r="A168" s="44"/>
      <c r="B168" s="23" t="s">
        <v>2</v>
      </c>
      <c r="C168" s="23">
        <v>3</v>
      </c>
      <c r="D168" s="23" t="s">
        <v>52</v>
      </c>
      <c r="E168" s="23" t="s">
        <v>52</v>
      </c>
      <c r="F168" s="23">
        <v>3</v>
      </c>
      <c r="G168" s="23">
        <v>2</v>
      </c>
      <c r="H168" s="23" t="s">
        <v>52</v>
      </c>
      <c r="I168" s="23" t="s">
        <v>52</v>
      </c>
    </row>
    <row r="169" spans="1:9" x14ac:dyDescent="0.3">
      <c r="A169" s="44"/>
      <c r="B169" s="23" t="s">
        <v>54</v>
      </c>
      <c r="C169" s="23">
        <v>0</v>
      </c>
      <c r="D169" s="23" t="s">
        <v>52</v>
      </c>
      <c r="E169" s="23" t="s">
        <v>52</v>
      </c>
      <c r="F169" s="23" t="s">
        <v>52</v>
      </c>
      <c r="G169" s="23">
        <v>1</v>
      </c>
      <c r="H169" s="23" t="s">
        <v>52</v>
      </c>
      <c r="I169" s="23" t="s">
        <v>52</v>
      </c>
    </row>
    <row r="170" spans="1:9" ht="26.4" x14ac:dyDescent="0.3">
      <c r="A170" s="43" t="s">
        <v>147</v>
      </c>
      <c r="B170" s="23" t="s">
        <v>52</v>
      </c>
      <c r="C170" s="22">
        <v>25</v>
      </c>
      <c r="D170" s="22">
        <v>1</v>
      </c>
      <c r="E170" s="22">
        <v>3</v>
      </c>
      <c r="F170" s="22">
        <v>21</v>
      </c>
      <c r="G170" s="22">
        <v>12</v>
      </c>
      <c r="H170" s="22">
        <v>16</v>
      </c>
      <c r="I170" s="22">
        <v>14</v>
      </c>
    </row>
    <row r="171" spans="1:9" x14ac:dyDescent="0.3">
      <c r="A171" s="44" t="s">
        <v>52</v>
      </c>
      <c r="B171" s="23" t="s">
        <v>53</v>
      </c>
      <c r="C171" s="23">
        <v>3</v>
      </c>
      <c r="D171" s="23" t="s">
        <v>52</v>
      </c>
      <c r="E171" s="23">
        <v>1</v>
      </c>
      <c r="F171" s="23">
        <v>2</v>
      </c>
      <c r="G171" s="23">
        <v>4</v>
      </c>
      <c r="H171" s="23" t="s">
        <v>52</v>
      </c>
      <c r="I171" s="23" t="s">
        <v>52</v>
      </c>
    </row>
    <row r="172" spans="1:9" x14ac:dyDescent="0.3">
      <c r="A172" s="44"/>
      <c r="B172" s="23" t="s">
        <v>22</v>
      </c>
      <c r="C172" s="23">
        <v>3</v>
      </c>
      <c r="D172" s="23" t="s">
        <v>52</v>
      </c>
      <c r="E172" s="23">
        <v>2</v>
      </c>
      <c r="F172" s="23">
        <v>1</v>
      </c>
      <c r="G172" s="23">
        <v>1</v>
      </c>
      <c r="H172" s="23" t="s">
        <v>52</v>
      </c>
      <c r="I172" s="23" t="s">
        <v>52</v>
      </c>
    </row>
    <row r="173" spans="1:9" x14ac:dyDescent="0.3">
      <c r="A173" s="44"/>
      <c r="B173" s="23" t="s">
        <v>1</v>
      </c>
      <c r="C173" s="23">
        <v>2</v>
      </c>
      <c r="D173" s="23">
        <v>1</v>
      </c>
      <c r="E173" s="23" t="s">
        <v>52</v>
      </c>
      <c r="F173" s="23">
        <v>1</v>
      </c>
      <c r="G173" s="23">
        <v>2</v>
      </c>
      <c r="H173" s="23" t="s">
        <v>52</v>
      </c>
      <c r="I173" s="23" t="s">
        <v>52</v>
      </c>
    </row>
    <row r="174" spans="1:9" x14ac:dyDescent="0.3">
      <c r="A174" s="44"/>
      <c r="B174" s="23" t="s">
        <v>55</v>
      </c>
      <c r="C174" s="23">
        <v>1</v>
      </c>
      <c r="D174" s="23" t="s">
        <v>52</v>
      </c>
      <c r="E174" s="23" t="s">
        <v>52</v>
      </c>
      <c r="F174" s="23">
        <v>1</v>
      </c>
      <c r="G174" s="23">
        <v>1</v>
      </c>
      <c r="H174" s="23" t="s">
        <v>52</v>
      </c>
      <c r="I174" s="23" t="s">
        <v>52</v>
      </c>
    </row>
    <row r="175" spans="1:9" x14ac:dyDescent="0.3">
      <c r="A175" s="44"/>
      <c r="B175" s="23" t="s">
        <v>56</v>
      </c>
      <c r="C175" s="23">
        <v>2</v>
      </c>
      <c r="D175" s="23" t="s">
        <v>52</v>
      </c>
      <c r="E175" s="23" t="s">
        <v>52</v>
      </c>
      <c r="F175" s="23">
        <v>2</v>
      </c>
      <c r="G175" s="23" t="s">
        <v>52</v>
      </c>
      <c r="H175" s="23">
        <v>14</v>
      </c>
      <c r="I175" s="23" t="s">
        <v>52</v>
      </c>
    </row>
    <row r="176" spans="1:9" x14ac:dyDescent="0.3">
      <c r="A176" s="44"/>
      <c r="B176" s="23" t="s">
        <v>54</v>
      </c>
      <c r="C176" s="23">
        <v>1</v>
      </c>
      <c r="D176" s="23" t="s">
        <v>52</v>
      </c>
      <c r="E176" s="23" t="s">
        <v>52</v>
      </c>
      <c r="F176" s="23">
        <v>1</v>
      </c>
      <c r="G176" s="23">
        <v>2</v>
      </c>
      <c r="H176" s="23" t="s">
        <v>52</v>
      </c>
      <c r="I176" s="23" t="s">
        <v>52</v>
      </c>
    </row>
    <row r="177" spans="1:9" x14ac:dyDescent="0.3">
      <c r="A177" s="44"/>
      <c r="B177" s="23" t="s">
        <v>2</v>
      </c>
      <c r="C177" s="23">
        <v>2</v>
      </c>
      <c r="D177" s="23" t="s">
        <v>52</v>
      </c>
      <c r="E177" s="23" t="s">
        <v>52</v>
      </c>
      <c r="F177" s="23">
        <v>2</v>
      </c>
      <c r="G177" s="23">
        <v>1</v>
      </c>
      <c r="H177" s="23" t="s">
        <v>52</v>
      </c>
      <c r="I177" s="23" t="s">
        <v>52</v>
      </c>
    </row>
    <row r="178" spans="1:9" x14ac:dyDescent="0.3">
      <c r="A178" s="44"/>
      <c r="B178" s="23" t="s">
        <v>57</v>
      </c>
      <c r="C178" s="23">
        <v>11</v>
      </c>
      <c r="D178" s="23" t="s">
        <v>52</v>
      </c>
      <c r="E178" s="23" t="s">
        <v>52</v>
      </c>
      <c r="F178" s="23">
        <v>11</v>
      </c>
      <c r="G178" s="23">
        <v>1</v>
      </c>
      <c r="H178" s="23">
        <v>2</v>
      </c>
      <c r="I178" s="23">
        <v>14</v>
      </c>
    </row>
    <row r="179" spans="1:9" ht="26.4" x14ac:dyDescent="0.3">
      <c r="A179" s="43" t="s">
        <v>148</v>
      </c>
      <c r="B179" s="23" t="s">
        <v>52</v>
      </c>
      <c r="C179" s="22">
        <v>99</v>
      </c>
      <c r="D179" s="22">
        <v>4</v>
      </c>
      <c r="E179" s="22">
        <v>17</v>
      </c>
      <c r="F179" s="22">
        <v>78</v>
      </c>
      <c r="G179" s="22">
        <v>82</v>
      </c>
      <c r="H179" s="22">
        <v>77</v>
      </c>
      <c r="I179" s="22">
        <v>30</v>
      </c>
    </row>
    <row r="180" spans="1:9" x14ac:dyDescent="0.3">
      <c r="A180" s="44" t="s">
        <v>52</v>
      </c>
      <c r="B180" s="23" t="s">
        <v>55</v>
      </c>
      <c r="C180" s="23">
        <v>10</v>
      </c>
      <c r="D180" s="23" t="s">
        <v>52</v>
      </c>
      <c r="E180" s="23">
        <v>2</v>
      </c>
      <c r="F180" s="23">
        <v>8</v>
      </c>
      <c r="G180" s="23">
        <v>7</v>
      </c>
      <c r="H180" s="23" t="s">
        <v>52</v>
      </c>
      <c r="I180" s="23" t="s">
        <v>52</v>
      </c>
    </row>
    <row r="181" spans="1:9" x14ac:dyDescent="0.3">
      <c r="A181" s="44"/>
      <c r="B181" s="23" t="s">
        <v>56</v>
      </c>
      <c r="C181" s="23">
        <v>9</v>
      </c>
      <c r="D181" s="23" t="s">
        <v>52</v>
      </c>
      <c r="E181" s="23">
        <v>2</v>
      </c>
      <c r="F181" s="23">
        <v>7</v>
      </c>
      <c r="G181" s="23" t="s">
        <v>52</v>
      </c>
      <c r="H181" s="23">
        <v>69</v>
      </c>
      <c r="I181" s="23" t="s">
        <v>52</v>
      </c>
    </row>
    <row r="182" spans="1:9" x14ac:dyDescent="0.3">
      <c r="A182" s="44"/>
      <c r="B182" s="23" t="s">
        <v>53</v>
      </c>
      <c r="C182" s="23">
        <v>17</v>
      </c>
      <c r="D182" s="23" t="s">
        <v>52</v>
      </c>
      <c r="E182" s="23">
        <v>5</v>
      </c>
      <c r="F182" s="23">
        <v>12</v>
      </c>
      <c r="G182" s="23">
        <v>15</v>
      </c>
      <c r="H182" s="23" t="s">
        <v>52</v>
      </c>
      <c r="I182" s="23" t="s">
        <v>52</v>
      </c>
    </row>
    <row r="183" spans="1:9" x14ac:dyDescent="0.3">
      <c r="A183" s="44"/>
      <c r="B183" s="23" t="s">
        <v>1</v>
      </c>
      <c r="C183" s="23">
        <v>11</v>
      </c>
      <c r="D183" s="23" t="s">
        <v>52</v>
      </c>
      <c r="E183" s="23">
        <v>2</v>
      </c>
      <c r="F183" s="23">
        <v>9</v>
      </c>
      <c r="G183" s="23">
        <v>8</v>
      </c>
      <c r="H183" s="23" t="s">
        <v>52</v>
      </c>
      <c r="I183" s="23" t="s">
        <v>52</v>
      </c>
    </row>
    <row r="184" spans="1:9" x14ac:dyDescent="0.3">
      <c r="A184" s="44"/>
      <c r="B184" s="23" t="s">
        <v>22</v>
      </c>
      <c r="C184" s="23">
        <v>10</v>
      </c>
      <c r="D184" s="23" t="s">
        <v>52</v>
      </c>
      <c r="E184" s="23">
        <v>3</v>
      </c>
      <c r="F184" s="23">
        <v>7</v>
      </c>
      <c r="G184" s="23">
        <v>9</v>
      </c>
      <c r="H184" s="23" t="s">
        <v>52</v>
      </c>
      <c r="I184" s="23" t="s">
        <v>52</v>
      </c>
    </row>
    <row r="185" spans="1:9" x14ac:dyDescent="0.3">
      <c r="A185" s="44"/>
      <c r="B185" s="23" t="s">
        <v>2</v>
      </c>
      <c r="C185" s="23">
        <v>8</v>
      </c>
      <c r="D185" s="23" t="s">
        <v>52</v>
      </c>
      <c r="E185" s="23">
        <v>1</v>
      </c>
      <c r="F185" s="23">
        <v>7</v>
      </c>
      <c r="G185" s="23">
        <v>9</v>
      </c>
      <c r="H185" s="23" t="s">
        <v>52</v>
      </c>
      <c r="I185" s="23" t="s">
        <v>52</v>
      </c>
    </row>
    <row r="186" spans="1:9" x14ac:dyDescent="0.3">
      <c r="A186" s="44"/>
      <c r="B186" s="23" t="s">
        <v>57</v>
      </c>
      <c r="C186" s="23">
        <v>19</v>
      </c>
      <c r="D186" s="23">
        <v>1</v>
      </c>
      <c r="E186" s="23">
        <v>2</v>
      </c>
      <c r="F186" s="23">
        <v>16</v>
      </c>
      <c r="G186" s="23">
        <v>3</v>
      </c>
      <c r="H186" s="23" t="s">
        <v>52</v>
      </c>
      <c r="I186" s="23">
        <v>26</v>
      </c>
    </row>
    <row r="187" spans="1:9" x14ac:dyDescent="0.3">
      <c r="A187" s="44"/>
      <c r="B187" s="23" t="s">
        <v>54</v>
      </c>
      <c r="C187" s="23">
        <v>12</v>
      </c>
      <c r="D187" s="23">
        <v>3</v>
      </c>
      <c r="E187" s="23" t="s">
        <v>52</v>
      </c>
      <c r="F187" s="23">
        <v>9</v>
      </c>
      <c r="G187" s="23">
        <v>23</v>
      </c>
      <c r="H187" s="23" t="s">
        <v>52</v>
      </c>
      <c r="I187" s="23">
        <v>4</v>
      </c>
    </row>
    <row r="188" spans="1:9" x14ac:dyDescent="0.3">
      <c r="A188" s="44"/>
      <c r="B188" s="23" t="s">
        <v>3</v>
      </c>
      <c r="C188" s="23">
        <v>3</v>
      </c>
      <c r="D188" s="23" t="s">
        <v>52</v>
      </c>
      <c r="E188" s="23" t="s">
        <v>52</v>
      </c>
      <c r="F188" s="23">
        <v>3</v>
      </c>
      <c r="G188" s="23">
        <v>8</v>
      </c>
      <c r="H188" s="23">
        <v>8</v>
      </c>
      <c r="I188" s="23" t="s">
        <v>52</v>
      </c>
    </row>
    <row r="189" spans="1:9" ht="26.4" x14ac:dyDescent="0.3">
      <c r="A189" s="43" t="s">
        <v>149</v>
      </c>
      <c r="B189" s="23" t="s">
        <v>52</v>
      </c>
      <c r="C189" s="22">
        <v>13</v>
      </c>
      <c r="D189" s="22">
        <v>0</v>
      </c>
      <c r="E189" s="22">
        <v>2</v>
      </c>
      <c r="F189" s="22">
        <v>11</v>
      </c>
      <c r="G189" s="22">
        <v>7</v>
      </c>
      <c r="H189" s="22">
        <v>3</v>
      </c>
      <c r="I189" s="22">
        <v>4</v>
      </c>
    </row>
    <row r="190" spans="1:9" x14ac:dyDescent="0.3">
      <c r="A190" s="44" t="s">
        <v>52</v>
      </c>
      <c r="B190" s="23" t="s">
        <v>1</v>
      </c>
      <c r="C190" s="23">
        <v>4</v>
      </c>
      <c r="D190" s="23" t="s">
        <v>52</v>
      </c>
      <c r="E190" s="23">
        <v>1</v>
      </c>
      <c r="F190" s="23">
        <v>3</v>
      </c>
      <c r="G190" s="23">
        <v>2</v>
      </c>
      <c r="H190" s="23" t="s">
        <v>52</v>
      </c>
      <c r="I190" s="23" t="s">
        <v>52</v>
      </c>
    </row>
    <row r="191" spans="1:9" x14ac:dyDescent="0.3">
      <c r="A191" s="44"/>
      <c r="B191" s="23" t="s">
        <v>57</v>
      </c>
      <c r="C191" s="23">
        <v>3</v>
      </c>
      <c r="D191" s="23" t="s">
        <v>52</v>
      </c>
      <c r="E191" s="23">
        <v>1</v>
      </c>
      <c r="F191" s="23">
        <v>2</v>
      </c>
      <c r="G191" s="23" t="s">
        <v>52</v>
      </c>
      <c r="H191" s="23" t="s">
        <v>52</v>
      </c>
      <c r="I191" s="23">
        <v>4</v>
      </c>
    </row>
    <row r="192" spans="1:9" x14ac:dyDescent="0.3">
      <c r="A192" s="44"/>
      <c r="B192" s="23" t="s">
        <v>56</v>
      </c>
      <c r="C192" s="23">
        <v>1</v>
      </c>
      <c r="D192" s="23" t="s">
        <v>52</v>
      </c>
      <c r="E192" s="23" t="s">
        <v>52</v>
      </c>
      <c r="F192" s="23">
        <v>1</v>
      </c>
      <c r="G192" s="23" t="s">
        <v>52</v>
      </c>
      <c r="H192" s="23">
        <v>3</v>
      </c>
      <c r="I192" s="23" t="s">
        <v>52</v>
      </c>
    </row>
    <row r="193" spans="1:9" x14ac:dyDescent="0.3">
      <c r="A193" s="44"/>
      <c r="B193" s="23" t="s">
        <v>53</v>
      </c>
      <c r="C193" s="23">
        <v>4</v>
      </c>
      <c r="D193" s="23" t="s">
        <v>52</v>
      </c>
      <c r="E193" s="23" t="s">
        <v>52</v>
      </c>
      <c r="F193" s="23">
        <v>4</v>
      </c>
      <c r="G193" s="23">
        <v>3</v>
      </c>
      <c r="H193" s="23" t="s">
        <v>52</v>
      </c>
      <c r="I193" s="23" t="s">
        <v>52</v>
      </c>
    </row>
    <row r="194" spans="1:9" x14ac:dyDescent="0.3">
      <c r="A194" s="44"/>
      <c r="B194" s="23" t="s">
        <v>22</v>
      </c>
      <c r="C194" s="23">
        <v>1</v>
      </c>
      <c r="D194" s="23" t="s">
        <v>52</v>
      </c>
      <c r="E194" s="23" t="s">
        <v>52</v>
      </c>
      <c r="F194" s="23">
        <v>1</v>
      </c>
      <c r="G194" s="23">
        <v>1</v>
      </c>
      <c r="H194" s="23" t="s">
        <v>52</v>
      </c>
      <c r="I194" s="23" t="s">
        <v>52</v>
      </c>
    </row>
    <row r="195" spans="1:9" x14ac:dyDescent="0.3">
      <c r="A195" s="44"/>
      <c r="B195" s="23" t="s">
        <v>55</v>
      </c>
      <c r="C195" s="23">
        <v>0</v>
      </c>
      <c r="D195" s="23" t="s">
        <v>52</v>
      </c>
      <c r="E195" s="23" t="s">
        <v>52</v>
      </c>
      <c r="F195" s="23" t="s">
        <v>52</v>
      </c>
      <c r="G195" s="23">
        <v>1</v>
      </c>
      <c r="H195" s="23" t="s">
        <v>52</v>
      </c>
      <c r="I195" s="23" t="s">
        <v>52</v>
      </c>
    </row>
    <row r="196" spans="1:9" ht="26.4" x14ac:dyDescent="0.3">
      <c r="A196" s="43" t="s">
        <v>150</v>
      </c>
      <c r="B196" s="23" t="s">
        <v>52</v>
      </c>
      <c r="C196" s="22">
        <v>5</v>
      </c>
      <c r="D196" s="22">
        <v>0</v>
      </c>
      <c r="E196" s="22">
        <v>1</v>
      </c>
      <c r="F196" s="22">
        <v>4</v>
      </c>
      <c r="G196" s="22">
        <v>2</v>
      </c>
      <c r="H196" s="22">
        <v>7</v>
      </c>
      <c r="I196" s="22">
        <v>4</v>
      </c>
    </row>
    <row r="197" spans="1:9" x14ac:dyDescent="0.3">
      <c r="A197" s="45" t="s">
        <v>52</v>
      </c>
      <c r="B197" s="23" t="s">
        <v>53</v>
      </c>
      <c r="C197" s="23">
        <v>2</v>
      </c>
      <c r="D197" s="23" t="s">
        <v>52</v>
      </c>
      <c r="E197" s="23">
        <v>1</v>
      </c>
      <c r="F197" s="23">
        <v>1</v>
      </c>
      <c r="G197" s="23">
        <v>2</v>
      </c>
      <c r="H197" s="23" t="s">
        <v>52</v>
      </c>
      <c r="I197" s="23" t="s">
        <v>52</v>
      </c>
    </row>
    <row r="198" spans="1:9" x14ac:dyDescent="0.3">
      <c r="A198" s="45"/>
      <c r="B198" s="23" t="s">
        <v>57</v>
      </c>
      <c r="C198" s="23">
        <v>3</v>
      </c>
      <c r="D198" s="23" t="s">
        <v>52</v>
      </c>
      <c r="E198" s="23" t="s">
        <v>52</v>
      </c>
      <c r="F198" s="23">
        <v>3</v>
      </c>
      <c r="G198" s="23" t="s">
        <v>52</v>
      </c>
      <c r="H198" s="23" t="s">
        <v>52</v>
      </c>
      <c r="I198" s="23">
        <v>4</v>
      </c>
    </row>
    <row r="199" spans="1:9" x14ac:dyDescent="0.3">
      <c r="A199" s="45"/>
      <c r="B199" s="23" t="s">
        <v>56</v>
      </c>
      <c r="C199" s="23">
        <v>0</v>
      </c>
      <c r="D199" s="23" t="s">
        <v>52</v>
      </c>
      <c r="E199" s="23" t="s">
        <v>52</v>
      </c>
      <c r="F199" s="23" t="s">
        <v>52</v>
      </c>
      <c r="G199" s="23" t="s">
        <v>52</v>
      </c>
      <c r="H199" s="23">
        <v>7</v>
      </c>
      <c r="I199" s="23" t="s">
        <v>52</v>
      </c>
    </row>
    <row r="200" spans="1:9" ht="26.4" x14ac:dyDescent="0.3">
      <c r="A200" s="43" t="s">
        <v>151</v>
      </c>
      <c r="B200" s="23" t="s">
        <v>52</v>
      </c>
      <c r="C200" s="22">
        <v>15</v>
      </c>
      <c r="D200" s="22">
        <v>0</v>
      </c>
      <c r="E200" s="22">
        <v>1</v>
      </c>
      <c r="F200" s="22">
        <v>14</v>
      </c>
      <c r="G200" s="22">
        <v>12</v>
      </c>
      <c r="H200" s="22">
        <v>12</v>
      </c>
      <c r="I200" s="22">
        <v>15</v>
      </c>
    </row>
    <row r="201" spans="1:9" x14ac:dyDescent="0.3">
      <c r="A201" s="45" t="s">
        <v>52</v>
      </c>
      <c r="B201" s="23" t="s">
        <v>57</v>
      </c>
      <c r="C201" s="23">
        <v>7</v>
      </c>
      <c r="D201" s="23" t="s">
        <v>52</v>
      </c>
      <c r="E201" s="23">
        <v>1</v>
      </c>
      <c r="F201" s="23">
        <v>6</v>
      </c>
      <c r="G201" s="23">
        <v>2</v>
      </c>
      <c r="H201" s="23" t="s">
        <v>52</v>
      </c>
      <c r="I201" s="23">
        <v>15</v>
      </c>
    </row>
    <row r="202" spans="1:9" x14ac:dyDescent="0.3">
      <c r="A202" s="45"/>
      <c r="B202" s="23" t="s">
        <v>55</v>
      </c>
      <c r="C202" s="23">
        <v>1</v>
      </c>
      <c r="D202" s="23" t="s">
        <v>52</v>
      </c>
      <c r="E202" s="23" t="s">
        <v>52</v>
      </c>
      <c r="F202" s="23">
        <v>1</v>
      </c>
      <c r="G202" s="23">
        <v>1</v>
      </c>
      <c r="H202" s="23" t="s">
        <v>52</v>
      </c>
      <c r="I202" s="23" t="s">
        <v>52</v>
      </c>
    </row>
    <row r="203" spans="1:9" x14ac:dyDescent="0.3">
      <c r="A203" s="45"/>
      <c r="B203" s="23" t="s">
        <v>56</v>
      </c>
      <c r="C203" s="23">
        <v>1</v>
      </c>
      <c r="D203" s="23" t="s">
        <v>52</v>
      </c>
      <c r="E203" s="23" t="s">
        <v>52</v>
      </c>
      <c r="F203" s="23">
        <v>1</v>
      </c>
      <c r="G203" s="23">
        <v>1</v>
      </c>
      <c r="H203" s="23">
        <v>12</v>
      </c>
      <c r="I203" s="23" t="s">
        <v>52</v>
      </c>
    </row>
    <row r="204" spans="1:9" x14ac:dyDescent="0.3">
      <c r="A204" s="45"/>
      <c r="B204" s="23" t="s">
        <v>53</v>
      </c>
      <c r="C204" s="23">
        <v>5</v>
      </c>
      <c r="D204" s="23" t="s">
        <v>52</v>
      </c>
      <c r="E204" s="23" t="s">
        <v>52</v>
      </c>
      <c r="F204" s="23">
        <v>5</v>
      </c>
      <c r="G204" s="23">
        <v>6</v>
      </c>
      <c r="H204" s="23" t="s">
        <v>52</v>
      </c>
      <c r="I204" s="23" t="s">
        <v>52</v>
      </c>
    </row>
    <row r="205" spans="1:9" x14ac:dyDescent="0.3">
      <c r="A205" s="45"/>
      <c r="B205" s="23" t="s">
        <v>22</v>
      </c>
      <c r="C205" s="23">
        <v>1</v>
      </c>
      <c r="D205" s="23" t="s">
        <v>52</v>
      </c>
      <c r="E205" s="23" t="s">
        <v>52</v>
      </c>
      <c r="F205" s="23">
        <v>1</v>
      </c>
      <c r="G205" s="23">
        <v>1</v>
      </c>
      <c r="H205" s="23" t="s">
        <v>52</v>
      </c>
      <c r="I205" s="23" t="s">
        <v>52</v>
      </c>
    </row>
    <row r="206" spans="1:9" x14ac:dyDescent="0.3">
      <c r="A206" s="45"/>
      <c r="B206" s="23" t="s">
        <v>2</v>
      </c>
      <c r="C206" s="23">
        <v>0</v>
      </c>
      <c r="D206" s="23" t="s">
        <v>52</v>
      </c>
      <c r="E206" s="23" t="s">
        <v>52</v>
      </c>
      <c r="F206" s="23" t="s">
        <v>52</v>
      </c>
      <c r="G206" s="23">
        <v>1</v>
      </c>
      <c r="H206" s="23" t="s">
        <v>52</v>
      </c>
      <c r="I206" s="23" t="s">
        <v>52</v>
      </c>
    </row>
    <row r="207" spans="1:9" ht="26.4" x14ac:dyDescent="0.3">
      <c r="A207" s="49" t="s">
        <v>152</v>
      </c>
      <c r="B207" s="23" t="s">
        <v>52</v>
      </c>
      <c r="C207" s="22">
        <v>46</v>
      </c>
      <c r="D207" s="22">
        <v>5</v>
      </c>
      <c r="E207" s="22">
        <v>21</v>
      </c>
      <c r="F207" s="22">
        <v>20</v>
      </c>
      <c r="G207" s="22">
        <v>40</v>
      </c>
      <c r="H207" s="22">
        <v>0</v>
      </c>
      <c r="I207" s="22">
        <v>10</v>
      </c>
    </row>
    <row r="208" spans="1:9" x14ac:dyDescent="0.3">
      <c r="A208" s="44" t="s">
        <v>52</v>
      </c>
      <c r="B208" s="23" t="s">
        <v>56</v>
      </c>
      <c r="C208" s="23">
        <v>1</v>
      </c>
      <c r="D208" s="23" t="s">
        <v>52</v>
      </c>
      <c r="E208" s="23">
        <v>1</v>
      </c>
      <c r="F208" s="23" t="s">
        <v>52</v>
      </c>
      <c r="G208" s="23" t="s">
        <v>52</v>
      </c>
      <c r="H208" s="23" t="s">
        <v>52</v>
      </c>
      <c r="I208" s="23" t="s">
        <v>52</v>
      </c>
    </row>
    <row r="209" spans="1:9" x14ac:dyDescent="0.3">
      <c r="A209" s="44"/>
      <c r="B209" s="23" t="s">
        <v>53</v>
      </c>
      <c r="C209" s="23">
        <v>13</v>
      </c>
      <c r="D209" s="23">
        <v>1</v>
      </c>
      <c r="E209" s="23">
        <v>6</v>
      </c>
      <c r="F209" s="23">
        <v>6</v>
      </c>
      <c r="G209" s="23">
        <v>13</v>
      </c>
      <c r="H209" s="23" t="s">
        <v>52</v>
      </c>
      <c r="I209" s="23" t="s">
        <v>52</v>
      </c>
    </row>
    <row r="210" spans="1:9" x14ac:dyDescent="0.3">
      <c r="A210" s="44"/>
      <c r="B210" s="23" t="s">
        <v>1</v>
      </c>
      <c r="C210" s="23">
        <v>4</v>
      </c>
      <c r="D210" s="23" t="s">
        <v>52</v>
      </c>
      <c r="E210" s="23">
        <v>2</v>
      </c>
      <c r="F210" s="23">
        <v>2</v>
      </c>
      <c r="G210" s="23" t="s">
        <v>52</v>
      </c>
      <c r="H210" s="23" t="s">
        <v>52</v>
      </c>
      <c r="I210" s="23" t="s">
        <v>52</v>
      </c>
    </row>
    <row r="211" spans="1:9" x14ac:dyDescent="0.3">
      <c r="A211" s="44"/>
      <c r="B211" s="23" t="s">
        <v>22</v>
      </c>
      <c r="C211" s="23">
        <v>5</v>
      </c>
      <c r="D211" s="23" t="s">
        <v>52</v>
      </c>
      <c r="E211" s="23">
        <v>3</v>
      </c>
      <c r="F211" s="23">
        <v>2</v>
      </c>
      <c r="G211" s="23">
        <v>3</v>
      </c>
      <c r="H211" s="23" t="s">
        <v>52</v>
      </c>
      <c r="I211" s="23" t="s">
        <v>52</v>
      </c>
    </row>
    <row r="212" spans="1:9" x14ac:dyDescent="0.3">
      <c r="A212" s="44"/>
      <c r="B212" s="23" t="s">
        <v>2</v>
      </c>
      <c r="C212" s="23">
        <v>6</v>
      </c>
      <c r="D212" s="23" t="s">
        <v>52</v>
      </c>
      <c r="E212" s="23">
        <v>2</v>
      </c>
      <c r="F212" s="23">
        <v>4</v>
      </c>
      <c r="G212" s="23">
        <v>7</v>
      </c>
      <c r="H212" s="23" t="s">
        <v>52</v>
      </c>
      <c r="I212" s="23" t="s">
        <v>52</v>
      </c>
    </row>
    <row r="213" spans="1:9" x14ac:dyDescent="0.3">
      <c r="A213" s="44"/>
      <c r="B213" s="23" t="s">
        <v>57</v>
      </c>
      <c r="C213" s="23">
        <v>9</v>
      </c>
      <c r="D213" s="23">
        <v>1</v>
      </c>
      <c r="E213" s="23">
        <v>7</v>
      </c>
      <c r="F213" s="23">
        <v>1</v>
      </c>
      <c r="G213" s="23">
        <v>6</v>
      </c>
      <c r="H213" s="23" t="s">
        <v>52</v>
      </c>
      <c r="I213" s="23">
        <v>10</v>
      </c>
    </row>
    <row r="214" spans="1:9" x14ac:dyDescent="0.3">
      <c r="A214" s="44"/>
      <c r="B214" s="23" t="s">
        <v>55</v>
      </c>
      <c r="C214" s="23">
        <v>4</v>
      </c>
      <c r="D214" s="23">
        <v>1</v>
      </c>
      <c r="E214" s="23" t="s">
        <v>52</v>
      </c>
      <c r="F214" s="23">
        <v>3</v>
      </c>
      <c r="G214" s="23">
        <v>8</v>
      </c>
      <c r="H214" s="23" t="s">
        <v>52</v>
      </c>
      <c r="I214" s="23" t="s">
        <v>52</v>
      </c>
    </row>
    <row r="215" spans="1:9" x14ac:dyDescent="0.3">
      <c r="A215" s="44"/>
      <c r="B215" s="23" t="s">
        <v>3</v>
      </c>
      <c r="C215" s="23">
        <v>2</v>
      </c>
      <c r="D215" s="23">
        <v>2</v>
      </c>
      <c r="E215" s="23" t="s">
        <v>52</v>
      </c>
      <c r="F215" s="23" t="s">
        <v>52</v>
      </c>
      <c r="G215" s="23" t="s">
        <v>52</v>
      </c>
      <c r="H215" s="23" t="s">
        <v>52</v>
      </c>
      <c r="I215" s="23" t="s">
        <v>52</v>
      </c>
    </row>
    <row r="216" spans="1:9" x14ac:dyDescent="0.3">
      <c r="A216" s="44"/>
      <c r="B216" s="23" t="s">
        <v>54</v>
      </c>
      <c r="C216" s="23">
        <v>2</v>
      </c>
      <c r="D216" s="23" t="s">
        <v>52</v>
      </c>
      <c r="E216" s="23" t="s">
        <v>52</v>
      </c>
      <c r="F216" s="23">
        <v>2</v>
      </c>
      <c r="G216" s="23">
        <v>3</v>
      </c>
      <c r="H216" s="23" t="s">
        <v>52</v>
      </c>
      <c r="I216" s="23" t="s">
        <v>52</v>
      </c>
    </row>
  </sheetData>
  <mergeCells count="25">
    <mergeCell ref="A180:A188"/>
    <mergeCell ref="A100:A107"/>
    <mergeCell ref="A117:A125"/>
    <mergeCell ref="A197:A199"/>
    <mergeCell ref="A208:A216"/>
    <mergeCell ref="A171:A178"/>
    <mergeCell ref="A161:A169"/>
    <mergeCell ref="A190:A195"/>
    <mergeCell ref="A139:A141"/>
    <mergeCell ref="A144:A151"/>
    <mergeCell ref="A201:A206"/>
    <mergeCell ref="A135:A136"/>
    <mergeCell ref="A109:A115"/>
    <mergeCell ref="A91:A97"/>
    <mergeCell ref="A84:A89"/>
    <mergeCell ref="A153:A159"/>
    <mergeCell ref="A12:A19"/>
    <mergeCell ref="A127:A133"/>
    <mergeCell ref="A21:A25"/>
    <mergeCell ref="A34:A41"/>
    <mergeCell ref="A53:A61"/>
    <mergeCell ref="A27:A32"/>
    <mergeCell ref="A63:A71"/>
    <mergeCell ref="A43:A51"/>
    <mergeCell ref="A73:A8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FE93B-3555-49A3-BD1D-7F2B14312B5F}">
  <dimension ref="A1:F187"/>
  <sheetViews>
    <sheetView zoomScaleNormal="100" workbookViewId="0"/>
  </sheetViews>
  <sheetFormatPr defaultColWidth="25.109375" defaultRowHeight="13.2" x14ac:dyDescent="0.3"/>
  <cols>
    <col min="1" max="16384" width="25.109375" style="23"/>
  </cols>
  <sheetData>
    <row r="1" spans="1:5" x14ac:dyDescent="0.3">
      <c r="A1" s="22" t="s">
        <v>108</v>
      </c>
    </row>
    <row r="2" spans="1:5" x14ac:dyDescent="0.3">
      <c r="A2" s="24" t="s">
        <v>109</v>
      </c>
    </row>
    <row r="3" spans="1:5" x14ac:dyDescent="0.3">
      <c r="A3" s="24"/>
    </row>
    <row r="4" spans="1:5" x14ac:dyDescent="0.3">
      <c r="A4" s="25" t="s">
        <v>125</v>
      </c>
    </row>
    <row r="5" spans="1:5" x14ac:dyDescent="0.3">
      <c r="A5" s="24" t="s">
        <v>126</v>
      </c>
    </row>
    <row r="6" spans="1:5" x14ac:dyDescent="0.3">
      <c r="A6" s="25"/>
    </row>
    <row r="7" spans="1:5" ht="15" customHeight="1" x14ac:dyDescent="0.3">
      <c r="A7" s="52" t="s">
        <v>157</v>
      </c>
      <c r="B7" s="53" t="s">
        <v>158</v>
      </c>
      <c r="C7" s="78" t="s">
        <v>114</v>
      </c>
      <c r="D7" s="79"/>
      <c r="E7" s="80"/>
    </row>
    <row r="8" spans="1:5" ht="15" customHeight="1" x14ac:dyDescent="0.3">
      <c r="A8" s="55"/>
      <c r="B8" s="56"/>
      <c r="C8" s="81" t="s">
        <v>115</v>
      </c>
      <c r="D8" s="82"/>
      <c r="E8" s="85" t="s">
        <v>118</v>
      </c>
    </row>
    <row r="9" spans="1:5" ht="28.5" customHeight="1" x14ac:dyDescent="0.3">
      <c r="A9" s="55"/>
      <c r="B9" s="56"/>
      <c r="C9" s="57" t="s">
        <v>116</v>
      </c>
      <c r="D9" s="57" t="s">
        <v>117</v>
      </c>
      <c r="E9" s="86"/>
    </row>
    <row r="10" spans="1:5" ht="15" customHeight="1" x14ac:dyDescent="0.3">
      <c r="A10" s="55"/>
      <c r="B10" s="56"/>
      <c r="C10" s="78" t="s">
        <v>119</v>
      </c>
      <c r="D10" s="79"/>
      <c r="E10" s="80"/>
    </row>
    <row r="11" spans="1:5" ht="13.5" customHeight="1" x14ac:dyDescent="0.3">
      <c r="A11" s="55"/>
      <c r="B11" s="56"/>
      <c r="C11" s="87" t="s">
        <v>120</v>
      </c>
      <c r="D11" s="88"/>
      <c r="E11" s="83" t="s">
        <v>123</v>
      </c>
    </row>
    <row r="12" spans="1:5" ht="26.25" customHeight="1" x14ac:dyDescent="0.3">
      <c r="A12" s="58"/>
      <c r="B12" s="56"/>
      <c r="C12" s="59" t="s">
        <v>121</v>
      </c>
      <c r="D12" s="59" t="s">
        <v>122</v>
      </c>
      <c r="E12" s="84"/>
    </row>
    <row r="13" spans="1:5" ht="20.100000000000001" customHeight="1" x14ac:dyDescent="0.3">
      <c r="A13" s="60" t="s">
        <v>153</v>
      </c>
      <c r="B13" s="61"/>
      <c r="C13" s="62">
        <f>C14+C74</f>
        <v>3389025</v>
      </c>
      <c r="D13" s="62">
        <f>D14+D74</f>
        <v>2576285</v>
      </c>
      <c r="E13" s="62">
        <f>E14+E74</f>
        <v>2401138</v>
      </c>
    </row>
    <row r="14" spans="1:5" ht="23.25" customHeight="1" x14ac:dyDescent="0.3">
      <c r="A14" s="63" t="s">
        <v>154</v>
      </c>
      <c r="B14" s="64"/>
      <c r="C14" s="65">
        <f>C15+C23+C32+C37+C47+C57+C65</f>
        <v>2127764</v>
      </c>
      <c r="D14" s="65">
        <f t="shared" ref="D14:E14" si="0">D15+D23+D32+D37+D47+D57+D65</f>
        <v>1698572</v>
      </c>
      <c r="E14" s="65">
        <f t="shared" si="0"/>
        <v>1516310</v>
      </c>
    </row>
    <row r="15" spans="1:5" ht="30" customHeight="1" x14ac:dyDescent="0.3">
      <c r="A15" s="66" t="s">
        <v>159</v>
      </c>
      <c r="B15" s="67"/>
      <c r="C15" s="68">
        <f>SUM(C16:C22)</f>
        <v>61854</v>
      </c>
      <c r="D15" s="68">
        <f t="shared" ref="D15:E15" si="1">SUM(D16:D22)</f>
        <v>39259</v>
      </c>
      <c r="E15" s="68">
        <f t="shared" si="1"/>
        <v>84020</v>
      </c>
    </row>
    <row r="16" spans="1:5" ht="15" customHeight="1" x14ac:dyDescent="0.3">
      <c r="A16" s="69"/>
      <c r="B16" s="69" t="s">
        <v>53</v>
      </c>
      <c r="C16" s="70">
        <v>26454</v>
      </c>
      <c r="D16" s="70">
        <v>12616</v>
      </c>
      <c r="E16" s="70">
        <v>38243</v>
      </c>
    </row>
    <row r="17" spans="1:5" ht="15" customHeight="1" x14ac:dyDescent="0.3">
      <c r="B17" s="71" t="s">
        <v>3</v>
      </c>
      <c r="C17" s="106">
        <v>52</v>
      </c>
      <c r="D17" s="106">
        <v>38</v>
      </c>
      <c r="E17" s="106">
        <v>16887</v>
      </c>
    </row>
    <row r="18" spans="1:5" ht="15" customHeight="1" x14ac:dyDescent="0.3">
      <c r="B18" s="71" t="s">
        <v>22</v>
      </c>
      <c r="C18" s="106">
        <v>4530</v>
      </c>
      <c r="D18" s="106">
        <v>2351</v>
      </c>
      <c r="E18" s="106">
        <v>3001</v>
      </c>
    </row>
    <row r="19" spans="1:5" ht="15" customHeight="1" x14ac:dyDescent="0.3">
      <c r="B19" s="71" t="s">
        <v>1</v>
      </c>
      <c r="C19" s="106">
        <v>4827</v>
      </c>
      <c r="D19" s="106">
        <v>4189</v>
      </c>
      <c r="E19" s="106">
        <v>1866</v>
      </c>
    </row>
    <row r="20" spans="1:5" ht="15" customHeight="1" x14ac:dyDescent="0.3">
      <c r="B20" s="71" t="s">
        <v>19</v>
      </c>
      <c r="C20" s="106">
        <v>11297</v>
      </c>
      <c r="D20" s="106">
        <v>8342</v>
      </c>
      <c r="E20" s="106">
        <v>10138</v>
      </c>
    </row>
    <row r="21" spans="1:5" ht="15" customHeight="1" x14ac:dyDescent="0.3">
      <c r="B21" s="71" t="s">
        <v>2</v>
      </c>
      <c r="C21" s="106">
        <v>1366</v>
      </c>
      <c r="D21" s="106">
        <v>556</v>
      </c>
      <c r="E21" s="106">
        <v>557</v>
      </c>
    </row>
    <row r="22" spans="1:5" ht="15" customHeight="1" x14ac:dyDescent="0.3">
      <c r="B22" s="23" t="s">
        <v>57</v>
      </c>
      <c r="C22" s="106">
        <v>13328</v>
      </c>
      <c r="D22" s="106">
        <v>11167</v>
      </c>
      <c r="E22" s="106">
        <v>13328</v>
      </c>
    </row>
    <row r="23" spans="1:5" ht="30" customHeight="1" x14ac:dyDescent="0.3">
      <c r="A23" s="72" t="s">
        <v>160</v>
      </c>
      <c r="C23" s="107">
        <f>SUM(C24:C30)</f>
        <v>32258</v>
      </c>
      <c r="D23" s="107">
        <f t="shared" ref="D23:E23" si="2">SUM(D24:D30)</f>
        <v>25296</v>
      </c>
      <c r="E23" s="107">
        <f t="shared" si="2"/>
        <v>25930</v>
      </c>
    </row>
    <row r="24" spans="1:5" ht="15" customHeight="1" x14ac:dyDescent="0.3">
      <c r="B24" s="71" t="s">
        <v>7</v>
      </c>
      <c r="C24" s="106">
        <v>355</v>
      </c>
      <c r="D24" s="106">
        <v>251</v>
      </c>
      <c r="E24" s="106">
        <v>300</v>
      </c>
    </row>
    <row r="25" spans="1:5" ht="15" customHeight="1" x14ac:dyDescent="0.3">
      <c r="B25" s="71" t="s">
        <v>53</v>
      </c>
      <c r="C25" s="106">
        <v>6232</v>
      </c>
      <c r="D25" s="106">
        <v>4231</v>
      </c>
      <c r="E25" s="106">
        <v>5478</v>
      </c>
    </row>
    <row r="26" spans="1:5" ht="15" customHeight="1" x14ac:dyDescent="0.3">
      <c r="B26" s="71" t="s">
        <v>17</v>
      </c>
      <c r="C26" s="106">
        <v>7042</v>
      </c>
      <c r="D26" s="106">
        <v>3574</v>
      </c>
      <c r="E26" s="106">
        <v>1446</v>
      </c>
    </row>
    <row r="27" spans="1:5" ht="15" customHeight="1" x14ac:dyDescent="0.3">
      <c r="B27" s="71" t="s">
        <v>13</v>
      </c>
      <c r="C27" s="106">
        <v>695</v>
      </c>
      <c r="D27" s="106">
        <v>494</v>
      </c>
      <c r="E27" s="106">
        <v>770</v>
      </c>
    </row>
    <row r="28" spans="1:5" ht="15" customHeight="1" x14ac:dyDescent="0.3">
      <c r="B28" s="71" t="s">
        <v>22</v>
      </c>
      <c r="C28" s="106">
        <v>1804</v>
      </c>
      <c r="D28" s="106">
        <v>1237</v>
      </c>
      <c r="E28" s="106">
        <v>4073</v>
      </c>
    </row>
    <row r="29" spans="1:5" ht="15" customHeight="1" x14ac:dyDescent="0.3">
      <c r="B29" s="71" t="s">
        <v>1</v>
      </c>
      <c r="C29" s="106">
        <v>1223</v>
      </c>
      <c r="D29" s="106">
        <v>1012</v>
      </c>
      <c r="E29" s="106">
        <v>490</v>
      </c>
    </row>
    <row r="30" spans="1:5" ht="15" customHeight="1" x14ac:dyDescent="0.3">
      <c r="B30" s="71" t="s">
        <v>57</v>
      </c>
      <c r="C30" s="106">
        <v>14907</v>
      </c>
      <c r="D30" s="106">
        <v>14497</v>
      </c>
      <c r="E30" s="106">
        <v>13373</v>
      </c>
    </row>
    <row r="31" spans="1:5" x14ac:dyDescent="0.3">
      <c r="C31" s="108"/>
      <c r="D31" s="108"/>
      <c r="E31" s="108"/>
    </row>
    <row r="32" spans="1:5" ht="30" customHeight="1" x14ac:dyDescent="0.3">
      <c r="A32" s="73" t="s">
        <v>161</v>
      </c>
      <c r="B32" s="71"/>
      <c r="C32" s="107">
        <f>SUM(C33:C36)</f>
        <v>92760</v>
      </c>
      <c r="D32" s="107">
        <f t="shared" ref="D32:E32" si="3">SUM(D33:D36)</f>
        <v>57618</v>
      </c>
      <c r="E32" s="107">
        <f t="shared" si="3"/>
        <v>64904</v>
      </c>
    </row>
    <row r="33" spans="1:5" ht="15" customHeight="1" x14ac:dyDescent="0.3">
      <c r="B33" s="71" t="s">
        <v>53</v>
      </c>
      <c r="C33" s="106">
        <v>17904</v>
      </c>
      <c r="D33" s="106">
        <v>5925</v>
      </c>
      <c r="E33" s="106">
        <v>19931</v>
      </c>
    </row>
    <row r="34" spans="1:5" ht="15" customHeight="1" x14ac:dyDescent="0.3">
      <c r="B34" s="71" t="s">
        <v>1</v>
      </c>
      <c r="C34" s="106">
        <v>4475</v>
      </c>
      <c r="D34" s="106">
        <v>3537</v>
      </c>
      <c r="E34" s="106">
        <v>1779</v>
      </c>
    </row>
    <row r="35" spans="1:5" ht="15" customHeight="1" x14ac:dyDescent="0.3">
      <c r="B35" s="71" t="s">
        <v>2</v>
      </c>
      <c r="C35" s="106">
        <v>2702</v>
      </c>
      <c r="D35" s="106">
        <v>2648</v>
      </c>
      <c r="E35" s="106">
        <v>0</v>
      </c>
    </row>
    <row r="36" spans="1:5" ht="15" customHeight="1" x14ac:dyDescent="0.3">
      <c r="B36" s="74" t="s">
        <v>57</v>
      </c>
      <c r="C36" s="106">
        <v>67679</v>
      </c>
      <c r="D36" s="106">
        <v>45508</v>
      </c>
      <c r="E36" s="106">
        <v>43194</v>
      </c>
    </row>
    <row r="37" spans="1:5" ht="30" customHeight="1" x14ac:dyDescent="0.3">
      <c r="A37" s="73" t="s">
        <v>162</v>
      </c>
      <c r="B37" s="71"/>
      <c r="C37" s="107">
        <f>SUM(C38:C46)</f>
        <v>79992</v>
      </c>
      <c r="D37" s="107">
        <f>SUM(D38:D46)</f>
        <v>39213</v>
      </c>
      <c r="E37" s="107">
        <f>SUM(E38:E46)</f>
        <v>108367</v>
      </c>
    </row>
    <row r="38" spans="1:5" ht="15" customHeight="1" x14ac:dyDescent="0.3">
      <c r="B38" s="71" t="s">
        <v>55</v>
      </c>
      <c r="C38" s="106">
        <v>4641</v>
      </c>
      <c r="D38" s="106">
        <v>2077</v>
      </c>
      <c r="E38" s="106">
        <v>5078</v>
      </c>
    </row>
    <row r="39" spans="1:5" ht="15" customHeight="1" x14ac:dyDescent="0.3">
      <c r="B39" s="71" t="s">
        <v>7</v>
      </c>
      <c r="C39" s="106">
        <v>1604</v>
      </c>
      <c r="D39" s="106">
        <v>745</v>
      </c>
      <c r="E39" s="106">
        <v>1604</v>
      </c>
    </row>
    <row r="40" spans="1:5" ht="15" customHeight="1" x14ac:dyDescent="0.3">
      <c r="B40" s="71" t="s">
        <v>53</v>
      </c>
      <c r="C40" s="106">
        <v>24155</v>
      </c>
      <c r="D40" s="106">
        <v>7708</v>
      </c>
      <c r="E40" s="106">
        <v>40073</v>
      </c>
    </row>
    <row r="41" spans="1:5" ht="15" customHeight="1" x14ac:dyDescent="0.3">
      <c r="B41" s="71" t="s">
        <v>17</v>
      </c>
      <c r="C41" s="106">
        <v>5753</v>
      </c>
      <c r="D41" s="106">
        <v>2501</v>
      </c>
      <c r="E41" s="106">
        <v>5991</v>
      </c>
    </row>
    <row r="42" spans="1:5" ht="15" customHeight="1" x14ac:dyDescent="0.3">
      <c r="B42" s="71" t="s">
        <v>13</v>
      </c>
      <c r="C42" s="106">
        <v>2984</v>
      </c>
      <c r="D42" s="106">
        <v>1211</v>
      </c>
      <c r="E42" s="106">
        <v>2984</v>
      </c>
    </row>
    <row r="43" spans="1:5" ht="15" customHeight="1" x14ac:dyDescent="0.3">
      <c r="B43" s="71" t="s">
        <v>22</v>
      </c>
      <c r="C43" s="106">
        <v>7132</v>
      </c>
      <c r="D43" s="106">
        <v>4371</v>
      </c>
      <c r="E43" s="106">
        <v>11479</v>
      </c>
    </row>
    <row r="44" spans="1:5" ht="15" customHeight="1" x14ac:dyDescent="0.3">
      <c r="B44" s="71" t="s">
        <v>1</v>
      </c>
      <c r="C44" s="106">
        <v>13659</v>
      </c>
      <c r="D44" s="106">
        <v>8705</v>
      </c>
      <c r="E44" s="106">
        <v>18315</v>
      </c>
    </row>
    <row r="45" spans="1:5" ht="15" customHeight="1" x14ac:dyDescent="0.3">
      <c r="B45" s="71" t="s">
        <v>2</v>
      </c>
      <c r="C45" s="106">
        <v>1462</v>
      </c>
      <c r="D45" s="106">
        <v>348</v>
      </c>
      <c r="E45" s="106">
        <v>20</v>
      </c>
    </row>
    <row r="46" spans="1:5" ht="15" customHeight="1" x14ac:dyDescent="0.3">
      <c r="B46" s="71" t="s">
        <v>57</v>
      </c>
      <c r="C46" s="106">
        <v>18602</v>
      </c>
      <c r="D46" s="106">
        <v>11547</v>
      </c>
      <c r="E46" s="106">
        <v>22823</v>
      </c>
    </row>
    <row r="47" spans="1:5" ht="30" customHeight="1" x14ac:dyDescent="0.3">
      <c r="A47" s="73" t="s">
        <v>163</v>
      </c>
      <c r="B47" s="71"/>
      <c r="C47" s="107">
        <f>SUM(C48:C56)</f>
        <v>371448</v>
      </c>
      <c r="D47" s="107">
        <f t="shared" ref="D47:E47" si="4">SUM(D48:D56)</f>
        <v>301326</v>
      </c>
      <c r="E47" s="107">
        <f t="shared" si="4"/>
        <v>262862</v>
      </c>
    </row>
    <row r="48" spans="1:5" ht="15" customHeight="1" x14ac:dyDescent="0.3">
      <c r="B48" s="71" t="s">
        <v>55</v>
      </c>
      <c r="C48" s="106">
        <v>509</v>
      </c>
      <c r="D48" s="106">
        <v>365</v>
      </c>
      <c r="E48" s="106">
        <v>0</v>
      </c>
    </row>
    <row r="49" spans="1:5" ht="15" customHeight="1" x14ac:dyDescent="0.3">
      <c r="B49" s="71" t="s">
        <v>53</v>
      </c>
      <c r="C49" s="106">
        <v>82970</v>
      </c>
      <c r="D49" s="106">
        <v>63587</v>
      </c>
      <c r="E49" s="106">
        <v>92154</v>
      </c>
    </row>
    <row r="50" spans="1:5" ht="15" customHeight="1" x14ac:dyDescent="0.3">
      <c r="B50" s="71" t="s">
        <v>17</v>
      </c>
      <c r="C50" s="106">
        <v>46311</v>
      </c>
      <c r="D50" s="106">
        <v>37202</v>
      </c>
      <c r="E50" s="106">
        <v>1719</v>
      </c>
    </row>
    <row r="51" spans="1:5" ht="15" customHeight="1" x14ac:dyDescent="0.3">
      <c r="B51" s="71" t="s">
        <v>13</v>
      </c>
      <c r="C51" s="106">
        <v>945</v>
      </c>
      <c r="D51" s="106">
        <v>476</v>
      </c>
      <c r="E51" s="106">
        <v>0</v>
      </c>
    </row>
    <row r="52" spans="1:5" ht="15" customHeight="1" x14ac:dyDescent="0.3">
      <c r="B52" s="71" t="s">
        <v>22</v>
      </c>
      <c r="C52" s="106">
        <v>60992</v>
      </c>
      <c r="D52" s="106">
        <v>54234</v>
      </c>
      <c r="E52" s="106">
        <v>39447</v>
      </c>
    </row>
    <row r="53" spans="1:5" ht="15" customHeight="1" x14ac:dyDescent="0.3">
      <c r="B53" s="71" t="s">
        <v>1</v>
      </c>
      <c r="C53" s="106">
        <v>42530</v>
      </c>
      <c r="D53" s="106">
        <v>32173</v>
      </c>
      <c r="E53" s="106">
        <v>30955</v>
      </c>
    </row>
    <row r="54" spans="1:5" ht="15" customHeight="1" x14ac:dyDescent="0.3">
      <c r="B54" s="71" t="s">
        <v>19</v>
      </c>
      <c r="C54" s="106">
        <v>25352</v>
      </c>
      <c r="D54" s="106">
        <v>20622</v>
      </c>
      <c r="E54" s="106">
        <v>11870</v>
      </c>
    </row>
    <row r="55" spans="1:5" x14ac:dyDescent="0.3">
      <c r="B55" s="23" t="s">
        <v>57</v>
      </c>
      <c r="C55" s="108">
        <v>111037</v>
      </c>
      <c r="D55" s="108">
        <v>92181</v>
      </c>
      <c r="E55" s="108">
        <v>86306</v>
      </c>
    </row>
    <row r="56" spans="1:5" ht="15" customHeight="1" x14ac:dyDescent="0.3">
      <c r="B56" s="71" t="s">
        <v>9</v>
      </c>
      <c r="C56" s="106">
        <v>802</v>
      </c>
      <c r="D56" s="106">
        <v>486</v>
      </c>
      <c r="E56" s="106">
        <v>411</v>
      </c>
    </row>
    <row r="57" spans="1:5" ht="30" customHeight="1" x14ac:dyDescent="0.3">
      <c r="A57" s="73" t="s">
        <v>164</v>
      </c>
      <c r="B57" s="71"/>
      <c r="C57" s="107">
        <f>SUM(C58:C64)</f>
        <v>172717</v>
      </c>
      <c r="D57" s="107">
        <f>SUM(D58:D64)</f>
        <v>136787</v>
      </c>
      <c r="E57" s="107">
        <f>SUM(E58:E64)</f>
        <v>130550</v>
      </c>
    </row>
    <row r="58" spans="1:5" ht="15" customHeight="1" x14ac:dyDescent="0.3">
      <c r="B58" s="71" t="s">
        <v>53</v>
      </c>
      <c r="C58" s="106">
        <v>46091</v>
      </c>
      <c r="D58" s="106">
        <v>33923</v>
      </c>
      <c r="E58" s="106">
        <v>22526</v>
      </c>
    </row>
    <row r="59" spans="1:5" ht="15" customHeight="1" x14ac:dyDescent="0.3">
      <c r="B59" s="71" t="s">
        <v>3</v>
      </c>
      <c r="C59" s="106">
        <v>3607</v>
      </c>
      <c r="D59" s="106">
        <v>993</v>
      </c>
      <c r="E59" s="106">
        <v>1933</v>
      </c>
    </row>
    <row r="60" spans="1:5" ht="15" customHeight="1" x14ac:dyDescent="0.3">
      <c r="B60" s="71" t="s">
        <v>17</v>
      </c>
      <c r="C60" s="106">
        <v>435</v>
      </c>
      <c r="D60" s="106">
        <v>234</v>
      </c>
      <c r="E60" s="106">
        <v>0</v>
      </c>
    </row>
    <row r="61" spans="1:5" ht="15" customHeight="1" x14ac:dyDescent="0.3">
      <c r="B61" s="71" t="s">
        <v>22</v>
      </c>
      <c r="C61" s="106">
        <v>31837</v>
      </c>
      <c r="D61" s="106">
        <v>22210</v>
      </c>
      <c r="E61" s="106">
        <v>23682</v>
      </c>
    </row>
    <row r="62" spans="1:5" ht="15" customHeight="1" x14ac:dyDescent="0.3">
      <c r="B62" s="71" t="s">
        <v>1</v>
      </c>
      <c r="C62" s="106">
        <v>19190</v>
      </c>
      <c r="D62" s="106">
        <v>14475</v>
      </c>
      <c r="E62" s="106">
        <v>25028</v>
      </c>
    </row>
    <row r="63" spans="1:5" ht="15" customHeight="1" x14ac:dyDescent="0.3">
      <c r="B63" s="71" t="s">
        <v>2</v>
      </c>
      <c r="C63" s="106">
        <v>13764</v>
      </c>
      <c r="D63" s="106">
        <v>7862</v>
      </c>
      <c r="E63" s="106">
        <v>7298</v>
      </c>
    </row>
    <row r="64" spans="1:5" x14ac:dyDescent="0.3">
      <c r="B64" s="71" t="s">
        <v>57</v>
      </c>
      <c r="C64" s="108">
        <v>57793</v>
      </c>
      <c r="D64" s="108">
        <v>57090</v>
      </c>
      <c r="E64" s="108">
        <v>50083</v>
      </c>
    </row>
    <row r="65" spans="1:5" ht="30" customHeight="1" x14ac:dyDescent="0.3">
      <c r="A65" s="73" t="s">
        <v>165</v>
      </c>
      <c r="B65" s="71"/>
      <c r="C65" s="107">
        <f>SUM(C66:C73)</f>
        <v>1316735</v>
      </c>
      <c r="D65" s="107">
        <f t="shared" ref="D65:E65" si="5">SUM(D66:D73)</f>
        <v>1099073</v>
      </c>
      <c r="E65" s="107">
        <f t="shared" si="5"/>
        <v>839677</v>
      </c>
    </row>
    <row r="66" spans="1:5" ht="15" customHeight="1" x14ac:dyDescent="0.3">
      <c r="B66" s="71" t="s">
        <v>7</v>
      </c>
      <c r="C66" s="106">
        <v>28565</v>
      </c>
      <c r="D66" s="106">
        <v>2848</v>
      </c>
      <c r="E66" s="106">
        <v>25731</v>
      </c>
    </row>
    <row r="67" spans="1:5" ht="15" customHeight="1" x14ac:dyDescent="0.3">
      <c r="B67" s="71" t="s">
        <v>53</v>
      </c>
      <c r="C67" s="106">
        <v>279925</v>
      </c>
      <c r="D67" s="106">
        <v>188778</v>
      </c>
      <c r="E67" s="106">
        <v>245395</v>
      </c>
    </row>
    <row r="68" spans="1:5" ht="15" customHeight="1" x14ac:dyDescent="0.3">
      <c r="B68" s="71" t="s">
        <v>17</v>
      </c>
      <c r="C68" s="106">
        <v>31453</v>
      </c>
      <c r="D68" s="106">
        <v>15970</v>
      </c>
      <c r="E68" s="106">
        <v>9122</v>
      </c>
    </row>
    <row r="69" spans="1:5" ht="15" customHeight="1" x14ac:dyDescent="0.3">
      <c r="B69" s="71" t="s">
        <v>22</v>
      </c>
      <c r="C69" s="106">
        <v>184292</v>
      </c>
      <c r="D69" s="106">
        <v>161708</v>
      </c>
      <c r="E69" s="106">
        <v>105568</v>
      </c>
    </row>
    <row r="70" spans="1:5" ht="15" customHeight="1" x14ac:dyDescent="0.3">
      <c r="B70" s="71" t="s">
        <v>1</v>
      </c>
      <c r="C70" s="106">
        <v>234888</v>
      </c>
      <c r="D70" s="106">
        <v>151110</v>
      </c>
      <c r="E70" s="106">
        <v>233339</v>
      </c>
    </row>
    <row r="71" spans="1:5" ht="15" customHeight="1" x14ac:dyDescent="0.3">
      <c r="B71" s="71" t="s">
        <v>57</v>
      </c>
      <c r="C71" s="106">
        <v>410877</v>
      </c>
      <c r="D71" s="106">
        <v>512981</v>
      </c>
      <c r="E71" s="106">
        <v>191387</v>
      </c>
    </row>
    <row r="72" spans="1:5" ht="15" customHeight="1" x14ac:dyDescent="0.3">
      <c r="B72" s="71" t="s">
        <v>10</v>
      </c>
      <c r="C72" s="106">
        <v>10306</v>
      </c>
      <c r="D72" s="106">
        <v>5913</v>
      </c>
      <c r="E72" s="106">
        <v>1030</v>
      </c>
    </row>
    <row r="73" spans="1:5" ht="15" customHeight="1" x14ac:dyDescent="0.3">
      <c r="B73" s="71" t="s">
        <v>2</v>
      </c>
      <c r="C73" s="106">
        <v>136429</v>
      </c>
      <c r="D73" s="106">
        <v>59765</v>
      </c>
      <c r="E73" s="106">
        <v>28105</v>
      </c>
    </row>
    <row r="74" spans="1:5" x14ac:dyDescent="0.3">
      <c r="A74" s="75" t="s">
        <v>166</v>
      </c>
      <c r="B74" s="76"/>
      <c r="C74" s="109">
        <f>C75+C81+C89+C95+C102+C110+C117+C119+C125+C133+C140+C148+C155+C163+C169+C172+C181</f>
        <v>1261261</v>
      </c>
      <c r="D74" s="109">
        <f>D75+D81+D89+D95+D102+D110+D117+D119+D125+D133+D140+D148+D155+D163+D169+D172+D181</f>
        <v>877713</v>
      </c>
      <c r="E74" s="109">
        <f>E75+E81+E89+E95+E102+E110+E117+E119+E125+E133+E140+E148+E155+E163+E169+E172+E181</f>
        <v>884828</v>
      </c>
    </row>
    <row r="75" spans="1:5" ht="30" customHeight="1" x14ac:dyDescent="0.3">
      <c r="A75" s="73" t="s">
        <v>167</v>
      </c>
      <c r="B75" s="71"/>
      <c r="C75" s="107">
        <f>SUM(C76:C80)</f>
        <v>13180</v>
      </c>
      <c r="D75" s="107">
        <f>SUM(D76:D80)</f>
        <v>11608</v>
      </c>
      <c r="E75" s="107">
        <f>SUM(E76:E80)</f>
        <v>11933</v>
      </c>
    </row>
    <row r="76" spans="1:5" ht="15" customHeight="1" x14ac:dyDescent="0.3">
      <c r="B76" s="71" t="s">
        <v>53</v>
      </c>
      <c r="C76" s="106">
        <v>2831</v>
      </c>
      <c r="D76" s="106">
        <v>2032</v>
      </c>
      <c r="E76" s="106">
        <v>1405</v>
      </c>
    </row>
    <row r="77" spans="1:5" ht="15" customHeight="1" x14ac:dyDescent="0.3">
      <c r="B77" s="71" t="s">
        <v>10</v>
      </c>
      <c r="C77" s="106">
        <v>1271</v>
      </c>
      <c r="D77" s="106">
        <v>1271</v>
      </c>
      <c r="E77" s="106">
        <v>0</v>
      </c>
    </row>
    <row r="78" spans="1:5" ht="15" customHeight="1" x14ac:dyDescent="0.3">
      <c r="B78" s="71" t="s">
        <v>1</v>
      </c>
      <c r="C78" s="106">
        <v>3600</v>
      </c>
      <c r="D78" s="106">
        <v>3600</v>
      </c>
      <c r="E78" s="106">
        <v>357</v>
      </c>
    </row>
    <row r="79" spans="1:5" ht="15" customHeight="1" x14ac:dyDescent="0.3">
      <c r="B79" s="71" t="s">
        <v>57</v>
      </c>
      <c r="C79" s="106">
        <v>3237</v>
      </c>
      <c r="D79" s="106">
        <v>2464</v>
      </c>
      <c r="E79" s="106">
        <v>805</v>
      </c>
    </row>
    <row r="80" spans="1:5" ht="15" customHeight="1" x14ac:dyDescent="0.3">
      <c r="B80" s="71" t="s">
        <v>14</v>
      </c>
      <c r="C80" s="106">
        <v>2241</v>
      </c>
      <c r="D80" s="106">
        <v>2241</v>
      </c>
      <c r="E80" s="106">
        <v>9366</v>
      </c>
    </row>
    <row r="81" spans="1:5" ht="30" customHeight="1" x14ac:dyDescent="0.3">
      <c r="A81" s="73" t="s">
        <v>168</v>
      </c>
      <c r="B81" s="71"/>
      <c r="C81" s="107">
        <f>SUM(C82:C88)</f>
        <v>77130</v>
      </c>
      <c r="D81" s="107">
        <f t="shared" ref="D81:E81" si="6">SUM(D82:D88)</f>
        <v>36563</v>
      </c>
      <c r="E81" s="107">
        <f t="shared" si="6"/>
        <v>94057</v>
      </c>
    </row>
    <row r="82" spans="1:5" ht="15" customHeight="1" x14ac:dyDescent="0.3">
      <c r="B82" s="71" t="s">
        <v>53</v>
      </c>
      <c r="C82" s="106">
        <v>3934</v>
      </c>
      <c r="D82" s="106">
        <v>3152</v>
      </c>
      <c r="E82" s="106">
        <v>3268</v>
      </c>
    </row>
    <row r="83" spans="1:5" ht="15" customHeight="1" x14ac:dyDescent="0.3">
      <c r="B83" s="71" t="s">
        <v>10</v>
      </c>
      <c r="C83" s="106">
        <v>2775</v>
      </c>
      <c r="D83" s="106">
        <v>1118</v>
      </c>
      <c r="E83" s="106">
        <v>0</v>
      </c>
    </row>
    <row r="84" spans="1:5" ht="15" customHeight="1" x14ac:dyDescent="0.3">
      <c r="B84" s="71" t="s">
        <v>22</v>
      </c>
      <c r="C84" s="106">
        <v>3430</v>
      </c>
      <c r="D84" s="106">
        <v>3198</v>
      </c>
      <c r="E84" s="106">
        <v>718</v>
      </c>
    </row>
    <row r="85" spans="1:5" ht="15" customHeight="1" x14ac:dyDescent="0.3">
      <c r="B85" s="71" t="s">
        <v>1</v>
      </c>
      <c r="C85" s="106">
        <v>11724</v>
      </c>
      <c r="D85" s="106">
        <v>7942</v>
      </c>
      <c r="E85" s="106">
        <v>6922</v>
      </c>
    </row>
    <row r="86" spans="1:5" ht="15" customHeight="1" x14ac:dyDescent="0.3">
      <c r="B86" s="71" t="s">
        <v>57</v>
      </c>
      <c r="C86" s="106">
        <v>38924</v>
      </c>
      <c r="D86" s="106">
        <v>13458</v>
      </c>
      <c r="E86" s="106">
        <v>6858</v>
      </c>
    </row>
    <row r="87" spans="1:5" ht="15" customHeight="1" x14ac:dyDescent="0.3">
      <c r="B87" s="71" t="s">
        <v>9</v>
      </c>
      <c r="C87" s="106">
        <v>13568</v>
      </c>
      <c r="D87" s="106">
        <v>6577</v>
      </c>
      <c r="E87" s="106">
        <v>76291</v>
      </c>
    </row>
    <row r="88" spans="1:5" ht="15" customHeight="1" x14ac:dyDescent="0.3">
      <c r="B88" s="71" t="s">
        <v>17</v>
      </c>
      <c r="C88" s="108">
        <v>2775</v>
      </c>
      <c r="D88" s="108">
        <v>1118</v>
      </c>
      <c r="E88" s="108">
        <v>0</v>
      </c>
    </row>
    <row r="89" spans="1:5" ht="30" customHeight="1" x14ac:dyDescent="0.3">
      <c r="A89" s="73" t="s">
        <v>169</v>
      </c>
      <c r="B89" s="71"/>
      <c r="C89" s="107">
        <f>SUM(C90:C94)</f>
        <v>35430</v>
      </c>
      <c r="D89" s="107">
        <f t="shared" ref="D89:E89" si="7">SUM(D90:D94)</f>
        <v>30755</v>
      </c>
      <c r="E89" s="107">
        <f t="shared" si="7"/>
        <v>29808</v>
      </c>
    </row>
    <row r="90" spans="1:5" ht="15" customHeight="1" x14ac:dyDescent="0.3">
      <c r="B90" s="71" t="s">
        <v>53</v>
      </c>
      <c r="C90" s="106">
        <v>1628</v>
      </c>
      <c r="D90" s="106">
        <v>1154</v>
      </c>
      <c r="E90" s="106">
        <v>1795</v>
      </c>
    </row>
    <row r="91" spans="1:5" ht="15" customHeight="1" x14ac:dyDescent="0.3">
      <c r="B91" s="71" t="s">
        <v>3</v>
      </c>
      <c r="C91" s="106">
        <v>2650</v>
      </c>
      <c r="D91" s="106">
        <v>2650</v>
      </c>
      <c r="E91" s="106">
        <v>8128</v>
      </c>
    </row>
    <row r="92" spans="1:5" ht="15" customHeight="1" x14ac:dyDescent="0.3">
      <c r="B92" s="71" t="s">
        <v>17</v>
      </c>
      <c r="C92" s="110">
        <v>3402</v>
      </c>
      <c r="D92" s="110">
        <v>1810</v>
      </c>
      <c r="E92" s="110">
        <v>0</v>
      </c>
    </row>
    <row r="93" spans="1:5" ht="15" customHeight="1" x14ac:dyDescent="0.3">
      <c r="B93" s="71" t="s">
        <v>1</v>
      </c>
      <c r="C93" s="106">
        <v>7842</v>
      </c>
      <c r="D93" s="106">
        <v>6734</v>
      </c>
      <c r="E93" s="106">
        <v>7019</v>
      </c>
    </row>
    <row r="94" spans="1:5" x14ac:dyDescent="0.3">
      <c r="B94" s="71" t="s">
        <v>57</v>
      </c>
      <c r="C94" s="108">
        <v>19908</v>
      </c>
      <c r="D94" s="108">
        <v>18407</v>
      </c>
      <c r="E94" s="108">
        <v>12866</v>
      </c>
    </row>
    <row r="95" spans="1:5" ht="30" customHeight="1" x14ac:dyDescent="0.3">
      <c r="A95" s="73" t="s">
        <v>170</v>
      </c>
      <c r="B95" s="71"/>
      <c r="C95" s="107">
        <f>SUM(C96:C101)</f>
        <v>55590</v>
      </c>
      <c r="D95" s="107">
        <f t="shared" ref="D95:E95" si="8">SUM(D96:D101)</f>
        <v>40245</v>
      </c>
      <c r="E95" s="107">
        <f t="shared" si="8"/>
        <v>29726</v>
      </c>
    </row>
    <row r="96" spans="1:5" ht="15" customHeight="1" x14ac:dyDescent="0.3">
      <c r="B96" s="71" t="s">
        <v>53</v>
      </c>
      <c r="C96" s="110">
        <v>10786</v>
      </c>
      <c r="D96" s="110">
        <v>4062</v>
      </c>
      <c r="E96" s="110">
        <v>8090</v>
      </c>
    </row>
    <row r="97" spans="1:5" ht="15" customHeight="1" x14ac:dyDescent="0.3">
      <c r="B97" s="71" t="s">
        <v>10</v>
      </c>
      <c r="C97" s="110">
        <v>2826</v>
      </c>
      <c r="D97" s="110">
        <v>839</v>
      </c>
      <c r="E97" s="110">
        <v>0</v>
      </c>
    </row>
    <row r="98" spans="1:5" ht="15" customHeight="1" x14ac:dyDescent="0.3">
      <c r="B98" s="71" t="s">
        <v>22</v>
      </c>
      <c r="C98" s="106">
        <v>1437</v>
      </c>
      <c r="D98" s="106">
        <v>938</v>
      </c>
      <c r="E98" s="106">
        <v>878</v>
      </c>
    </row>
    <row r="99" spans="1:5" ht="15" customHeight="1" x14ac:dyDescent="0.3">
      <c r="B99" s="71" t="s">
        <v>1</v>
      </c>
      <c r="C99" s="106">
        <v>4433</v>
      </c>
      <c r="D99" s="106">
        <v>3455</v>
      </c>
      <c r="E99" s="106">
        <v>1523</v>
      </c>
    </row>
    <row r="100" spans="1:5" ht="15" customHeight="1" x14ac:dyDescent="0.3">
      <c r="B100" s="71" t="s">
        <v>19</v>
      </c>
      <c r="C100" s="106">
        <v>412</v>
      </c>
      <c r="D100" s="106">
        <v>108</v>
      </c>
      <c r="E100" s="106">
        <v>0</v>
      </c>
    </row>
    <row r="101" spans="1:5" x14ac:dyDescent="0.3">
      <c r="B101" s="71" t="s">
        <v>57</v>
      </c>
      <c r="C101" s="108">
        <v>35696</v>
      </c>
      <c r="D101" s="108">
        <v>30843</v>
      </c>
      <c r="E101" s="108">
        <v>19235</v>
      </c>
    </row>
    <row r="102" spans="1:5" ht="30" customHeight="1" x14ac:dyDescent="0.3">
      <c r="A102" s="73" t="s">
        <v>171</v>
      </c>
      <c r="B102" s="71"/>
      <c r="C102" s="107">
        <f>SUM(C103:C109)</f>
        <v>216169</v>
      </c>
      <c r="D102" s="107">
        <f>SUM(D103:D109)</f>
        <v>147146</v>
      </c>
      <c r="E102" s="107">
        <f>SUM(E103:E109)</f>
        <v>78248</v>
      </c>
    </row>
    <row r="103" spans="1:5" ht="15" customHeight="1" x14ac:dyDescent="0.3">
      <c r="B103" s="71" t="s">
        <v>53</v>
      </c>
      <c r="C103" s="106">
        <v>58887</v>
      </c>
      <c r="D103" s="106">
        <v>36703</v>
      </c>
      <c r="E103" s="106">
        <v>13876</v>
      </c>
    </row>
    <row r="104" spans="1:5" ht="15" customHeight="1" x14ac:dyDescent="0.3">
      <c r="B104" s="71" t="s">
        <v>17</v>
      </c>
      <c r="C104" s="106">
        <v>2647</v>
      </c>
      <c r="D104" s="106">
        <v>1437</v>
      </c>
      <c r="E104" s="106">
        <v>0</v>
      </c>
    </row>
    <row r="105" spans="1:5" ht="15" customHeight="1" x14ac:dyDescent="0.3">
      <c r="B105" s="71" t="s">
        <v>22</v>
      </c>
      <c r="C105" s="110">
        <v>28552</v>
      </c>
      <c r="D105" s="110">
        <v>16707</v>
      </c>
      <c r="E105" s="110">
        <v>14687</v>
      </c>
    </row>
    <row r="106" spans="1:5" ht="15" customHeight="1" x14ac:dyDescent="0.3">
      <c r="B106" s="71" t="s">
        <v>1</v>
      </c>
      <c r="C106" s="110">
        <v>48749</v>
      </c>
      <c r="D106" s="110">
        <v>31046</v>
      </c>
      <c r="E106" s="110">
        <v>22032</v>
      </c>
    </row>
    <row r="107" spans="1:5" ht="15" customHeight="1" x14ac:dyDescent="0.3">
      <c r="B107" s="71" t="s">
        <v>2</v>
      </c>
      <c r="C107" s="106">
        <v>13267</v>
      </c>
      <c r="D107" s="106">
        <v>7589</v>
      </c>
      <c r="E107" s="106">
        <v>0</v>
      </c>
    </row>
    <row r="108" spans="1:5" x14ac:dyDescent="0.3">
      <c r="B108" s="71" t="s">
        <v>57</v>
      </c>
      <c r="C108" s="108">
        <v>62817</v>
      </c>
      <c r="D108" s="108">
        <v>52773</v>
      </c>
      <c r="E108" s="108">
        <v>27182</v>
      </c>
    </row>
    <row r="109" spans="1:5" ht="15" customHeight="1" x14ac:dyDescent="0.3">
      <c r="B109" s="71" t="s">
        <v>15</v>
      </c>
      <c r="C109" s="106">
        <v>1250</v>
      </c>
      <c r="D109" s="106">
        <v>891</v>
      </c>
      <c r="E109" s="106">
        <v>471</v>
      </c>
    </row>
    <row r="110" spans="1:5" ht="30" customHeight="1" x14ac:dyDescent="0.3">
      <c r="A110" s="73" t="s">
        <v>172</v>
      </c>
      <c r="B110" s="71"/>
      <c r="C110" s="107">
        <f>SUM(C111:C116)</f>
        <v>34692</v>
      </c>
      <c r="D110" s="107">
        <f t="shared" ref="D110:E110" si="9">SUM(D111:D116)</f>
        <v>18330</v>
      </c>
      <c r="E110" s="107">
        <f t="shared" si="9"/>
        <v>55076</v>
      </c>
    </row>
    <row r="111" spans="1:5" ht="15" customHeight="1" x14ac:dyDescent="0.3">
      <c r="B111" s="71" t="s">
        <v>53</v>
      </c>
      <c r="C111" s="106">
        <v>9925</v>
      </c>
      <c r="D111" s="106">
        <v>6276</v>
      </c>
      <c r="E111" s="106">
        <v>10282</v>
      </c>
    </row>
    <row r="112" spans="1:5" ht="15" customHeight="1" x14ac:dyDescent="0.3">
      <c r="B112" s="71" t="s">
        <v>19</v>
      </c>
      <c r="C112" s="106">
        <v>579</v>
      </c>
      <c r="D112" s="106">
        <v>350</v>
      </c>
      <c r="E112" s="106">
        <v>0</v>
      </c>
    </row>
    <row r="113" spans="1:5" ht="15" customHeight="1" x14ac:dyDescent="0.3">
      <c r="B113" s="71" t="s">
        <v>2</v>
      </c>
      <c r="C113" s="106">
        <v>3751</v>
      </c>
      <c r="D113" s="106">
        <v>1873</v>
      </c>
      <c r="E113" s="106">
        <v>50</v>
      </c>
    </row>
    <row r="114" spans="1:5" ht="15" customHeight="1" x14ac:dyDescent="0.3">
      <c r="B114" s="71" t="s">
        <v>9</v>
      </c>
      <c r="C114" s="106">
        <v>13592</v>
      </c>
      <c r="D114" s="106">
        <v>5656</v>
      </c>
      <c r="E114" s="106">
        <v>39832</v>
      </c>
    </row>
    <row r="115" spans="1:5" ht="15" customHeight="1" x14ac:dyDescent="0.3">
      <c r="B115" s="71" t="s">
        <v>22</v>
      </c>
      <c r="C115" s="110">
        <v>3232</v>
      </c>
      <c r="D115" s="110">
        <v>1792</v>
      </c>
      <c r="E115" s="110">
        <v>978</v>
      </c>
    </row>
    <row r="116" spans="1:5" ht="15" customHeight="1" x14ac:dyDescent="0.3">
      <c r="B116" s="71" t="s">
        <v>1</v>
      </c>
      <c r="C116" s="110">
        <v>3613</v>
      </c>
      <c r="D116" s="110">
        <v>2383</v>
      </c>
      <c r="E116" s="110">
        <v>3934</v>
      </c>
    </row>
    <row r="117" spans="1:5" ht="30" customHeight="1" x14ac:dyDescent="0.3">
      <c r="A117" s="73" t="s">
        <v>173</v>
      </c>
      <c r="B117" s="71"/>
      <c r="C117" s="107">
        <f>SUM(C118)</f>
        <v>1905</v>
      </c>
      <c r="D117" s="107">
        <f t="shared" ref="D117:E117" si="10">SUM(D118)</f>
        <v>1905</v>
      </c>
      <c r="E117" s="107">
        <f t="shared" si="10"/>
        <v>0</v>
      </c>
    </row>
    <row r="118" spans="1:5" ht="15" customHeight="1" x14ac:dyDescent="0.3">
      <c r="B118" s="71" t="s">
        <v>3</v>
      </c>
      <c r="C118" s="106">
        <v>1905</v>
      </c>
      <c r="D118" s="106">
        <v>1905</v>
      </c>
      <c r="E118" s="106">
        <v>0</v>
      </c>
    </row>
    <row r="119" spans="1:5" ht="30" customHeight="1" x14ac:dyDescent="0.3">
      <c r="A119" s="73" t="s">
        <v>174</v>
      </c>
      <c r="B119" s="71"/>
      <c r="C119" s="107">
        <f>SUM(C120:C124)</f>
        <v>11055</v>
      </c>
      <c r="D119" s="107">
        <f>SUM(D120:D124)</f>
        <v>7110</v>
      </c>
      <c r="E119" s="107">
        <f>SUM(E120:E124)</f>
        <v>13517</v>
      </c>
    </row>
    <row r="120" spans="1:5" ht="15" customHeight="1" x14ac:dyDescent="0.3">
      <c r="B120" s="71" t="s">
        <v>53</v>
      </c>
      <c r="C120" s="106">
        <v>4119</v>
      </c>
      <c r="D120" s="106">
        <v>2025</v>
      </c>
      <c r="E120" s="106">
        <v>5207</v>
      </c>
    </row>
    <row r="121" spans="1:5" ht="15" customHeight="1" x14ac:dyDescent="0.3">
      <c r="B121" s="71" t="s">
        <v>3</v>
      </c>
      <c r="C121" s="106">
        <v>1053</v>
      </c>
      <c r="D121" s="106">
        <v>979</v>
      </c>
      <c r="E121" s="106">
        <v>226</v>
      </c>
    </row>
    <row r="122" spans="1:5" ht="15" customHeight="1" x14ac:dyDescent="0.3">
      <c r="B122" s="71" t="s">
        <v>10</v>
      </c>
      <c r="C122" s="106">
        <v>1010</v>
      </c>
      <c r="D122" s="106">
        <v>503</v>
      </c>
      <c r="E122" s="106">
        <v>1010</v>
      </c>
    </row>
    <row r="123" spans="1:5" ht="15" customHeight="1" x14ac:dyDescent="0.3">
      <c r="B123" s="71" t="s">
        <v>2</v>
      </c>
      <c r="C123" s="106">
        <v>1800</v>
      </c>
      <c r="D123" s="106">
        <v>703</v>
      </c>
      <c r="E123" s="106">
        <v>4001</v>
      </c>
    </row>
    <row r="124" spans="1:5" ht="15" customHeight="1" x14ac:dyDescent="0.3">
      <c r="B124" s="71" t="s">
        <v>57</v>
      </c>
      <c r="C124" s="106">
        <v>3073</v>
      </c>
      <c r="D124" s="106">
        <v>2900</v>
      </c>
      <c r="E124" s="106">
        <v>3073</v>
      </c>
    </row>
    <row r="125" spans="1:5" ht="30" customHeight="1" x14ac:dyDescent="0.3">
      <c r="A125" s="73" t="s">
        <v>175</v>
      </c>
      <c r="B125" s="71"/>
      <c r="C125" s="107">
        <f>SUM(C126:C132)</f>
        <v>113499</v>
      </c>
      <c r="D125" s="107">
        <f>SUM(D126:D132)</f>
        <v>97709</v>
      </c>
      <c r="E125" s="107">
        <f>SUM(E126:E132)</f>
        <v>59533</v>
      </c>
    </row>
    <row r="126" spans="1:5" ht="15" customHeight="1" x14ac:dyDescent="0.3">
      <c r="B126" s="71" t="s">
        <v>55</v>
      </c>
      <c r="C126" s="106">
        <v>2255</v>
      </c>
      <c r="D126" s="106">
        <v>1724</v>
      </c>
      <c r="E126" s="106">
        <v>0</v>
      </c>
    </row>
    <row r="127" spans="1:5" ht="15" customHeight="1" x14ac:dyDescent="0.3">
      <c r="B127" s="71" t="s">
        <v>53</v>
      </c>
      <c r="C127" s="106">
        <v>27983</v>
      </c>
      <c r="D127" s="106">
        <v>24422</v>
      </c>
      <c r="E127" s="106">
        <v>21601</v>
      </c>
    </row>
    <row r="128" spans="1:5" ht="15" customHeight="1" x14ac:dyDescent="0.3">
      <c r="B128" s="71" t="s">
        <v>22</v>
      </c>
      <c r="C128" s="106">
        <v>7115</v>
      </c>
      <c r="D128" s="106">
        <v>4901</v>
      </c>
      <c r="E128" s="106">
        <v>1779</v>
      </c>
    </row>
    <row r="129" spans="1:5" ht="15" customHeight="1" x14ac:dyDescent="0.3">
      <c r="B129" s="71" t="s">
        <v>1</v>
      </c>
      <c r="C129" s="106">
        <v>12903</v>
      </c>
      <c r="D129" s="106">
        <v>8367</v>
      </c>
      <c r="E129" s="106">
        <v>5625</v>
      </c>
    </row>
    <row r="130" spans="1:5" ht="15" customHeight="1" x14ac:dyDescent="0.3">
      <c r="B130" s="71" t="s">
        <v>2</v>
      </c>
      <c r="C130" s="106">
        <v>8892</v>
      </c>
      <c r="D130" s="106">
        <v>6665</v>
      </c>
      <c r="E130" s="106">
        <v>0</v>
      </c>
    </row>
    <row r="131" spans="1:5" ht="15" customHeight="1" x14ac:dyDescent="0.3">
      <c r="B131" s="71" t="s">
        <v>57</v>
      </c>
      <c r="C131" s="106">
        <v>53782</v>
      </c>
      <c r="D131" s="106">
        <v>51061</v>
      </c>
      <c r="E131" s="106">
        <v>30528</v>
      </c>
    </row>
    <row r="132" spans="1:5" ht="15" customHeight="1" x14ac:dyDescent="0.3">
      <c r="B132" s="71" t="s">
        <v>9</v>
      </c>
      <c r="C132" s="106">
        <v>569</v>
      </c>
      <c r="D132" s="106">
        <v>569</v>
      </c>
      <c r="E132" s="106">
        <v>0</v>
      </c>
    </row>
    <row r="133" spans="1:5" ht="30" customHeight="1" x14ac:dyDescent="0.3">
      <c r="A133" s="73" t="s">
        <v>176</v>
      </c>
      <c r="B133" s="71"/>
      <c r="C133" s="107">
        <f>SUM(C134:C139)</f>
        <v>53362</v>
      </c>
      <c r="D133" s="107">
        <f>SUM(D134:D139)</f>
        <v>34053</v>
      </c>
      <c r="E133" s="107">
        <f>SUM(E134:E139)</f>
        <v>45719</v>
      </c>
    </row>
    <row r="134" spans="1:5" ht="15" customHeight="1" x14ac:dyDescent="0.3">
      <c r="B134" s="71" t="s">
        <v>53</v>
      </c>
      <c r="C134" s="106">
        <v>17032</v>
      </c>
      <c r="D134" s="106">
        <v>7185</v>
      </c>
      <c r="E134" s="106">
        <v>37841</v>
      </c>
    </row>
    <row r="135" spans="1:5" ht="15" customHeight="1" x14ac:dyDescent="0.3">
      <c r="B135" s="71" t="s">
        <v>10</v>
      </c>
      <c r="C135" s="106"/>
      <c r="D135" s="106"/>
      <c r="E135" s="106"/>
    </row>
    <row r="136" spans="1:5" ht="15" customHeight="1" x14ac:dyDescent="0.3">
      <c r="B136" s="71" t="s">
        <v>22</v>
      </c>
      <c r="C136" s="110">
        <v>6955</v>
      </c>
      <c r="D136" s="110">
        <v>4736</v>
      </c>
      <c r="E136" s="110">
        <v>3986</v>
      </c>
    </row>
    <row r="137" spans="1:5" ht="15" customHeight="1" x14ac:dyDescent="0.3">
      <c r="B137" s="71" t="s">
        <v>1</v>
      </c>
      <c r="C137" s="110">
        <v>3760</v>
      </c>
      <c r="D137" s="110">
        <v>2187</v>
      </c>
      <c r="E137" s="110">
        <v>3892</v>
      </c>
    </row>
    <row r="138" spans="1:5" ht="15" customHeight="1" x14ac:dyDescent="0.3">
      <c r="B138" s="71" t="s">
        <v>2</v>
      </c>
      <c r="C138" s="106">
        <v>1652</v>
      </c>
      <c r="D138" s="106">
        <v>908</v>
      </c>
      <c r="E138" s="106">
        <v>0</v>
      </c>
    </row>
    <row r="139" spans="1:5" x14ac:dyDescent="0.3">
      <c r="B139" s="71" t="s">
        <v>57</v>
      </c>
      <c r="C139" s="108">
        <v>23963</v>
      </c>
      <c r="D139" s="108">
        <v>19037</v>
      </c>
      <c r="E139" s="108">
        <v>0</v>
      </c>
    </row>
    <row r="140" spans="1:5" ht="30" customHeight="1" x14ac:dyDescent="0.3">
      <c r="A140" s="73" t="s">
        <v>177</v>
      </c>
      <c r="B140" s="71"/>
      <c r="C140" s="107">
        <f>SUM(C141:C147)</f>
        <v>48690</v>
      </c>
      <c r="D140" s="107">
        <f>SUM(D141:D147)</f>
        <v>39027</v>
      </c>
      <c r="E140" s="107">
        <f>SUM(E141:E147)</f>
        <v>71483</v>
      </c>
    </row>
    <row r="141" spans="1:5" ht="15" customHeight="1" x14ac:dyDescent="0.3">
      <c r="B141" s="71" t="s">
        <v>55</v>
      </c>
      <c r="C141" s="106">
        <v>2705</v>
      </c>
      <c r="D141" s="106">
        <v>1744</v>
      </c>
      <c r="E141" s="106">
        <v>3182</v>
      </c>
    </row>
    <row r="142" spans="1:5" ht="15" customHeight="1" x14ac:dyDescent="0.3">
      <c r="B142" s="71" t="s">
        <v>53</v>
      </c>
      <c r="C142" s="106">
        <v>6977</v>
      </c>
      <c r="D142" s="106">
        <v>4411</v>
      </c>
      <c r="E142" s="106">
        <v>11769</v>
      </c>
    </row>
    <row r="143" spans="1:5" ht="15" customHeight="1" x14ac:dyDescent="0.3">
      <c r="B143" s="71" t="s">
        <v>9</v>
      </c>
      <c r="C143" s="106">
        <v>2290</v>
      </c>
      <c r="D143" s="106">
        <v>1907</v>
      </c>
      <c r="E143" s="106">
        <v>2290</v>
      </c>
    </row>
    <row r="144" spans="1:5" ht="15" customHeight="1" x14ac:dyDescent="0.3">
      <c r="B144" s="71" t="s">
        <v>22</v>
      </c>
      <c r="C144" s="106">
        <v>3867</v>
      </c>
      <c r="D144" s="106">
        <v>2623</v>
      </c>
      <c r="E144" s="106">
        <v>9888</v>
      </c>
    </row>
    <row r="145" spans="1:5" ht="15" customHeight="1" x14ac:dyDescent="0.3">
      <c r="B145" s="71" t="s">
        <v>1</v>
      </c>
      <c r="C145" s="106">
        <v>9883</v>
      </c>
      <c r="D145" s="106">
        <v>7748</v>
      </c>
      <c r="E145" s="106">
        <v>8225</v>
      </c>
    </row>
    <row r="146" spans="1:5" ht="15" customHeight="1" x14ac:dyDescent="0.3">
      <c r="B146" s="71" t="s">
        <v>2</v>
      </c>
      <c r="C146" s="106">
        <v>4625</v>
      </c>
      <c r="D146" s="106">
        <v>3371</v>
      </c>
      <c r="E146" s="106">
        <v>6335</v>
      </c>
    </row>
    <row r="147" spans="1:5" x14ac:dyDescent="0.3">
      <c r="B147" s="23" t="s">
        <v>57</v>
      </c>
      <c r="C147" s="108">
        <v>18343</v>
      </c>
      <c r="D147" s="108">
        <v>17223</v>
      </c>
      <c r="E147" s="108">
        <v>29794</v>
      </c>
    </row>
    <row r="148" spans="1:5" ht="30" customHeight="1" x14ac:dyDescent="0.3">
      <c r="A148" s="73" t="s">
        <v>178</v>
      </c>
      <c r="B148" s="71"/>
      <c r="C148" s="107">
        <f>SUM(C149:C154)</f>
        <v>91054</v>
      </c>
      <c r="D148" s="107">
        <f>SUM(D149:D154)</f>
        <v>74280</v>
      </c>
      <c r="E148" s="107">
        <f>SUM(E149:E154)</f>
        <v>61900</v>
      </c>
    </row>
    <row r="149" spans="1:5" ht="15" customHeight="1" x14ac:dyDescent="0.3">
      <c r="B149" s="71" t="s">
        <v>53</v>
      </c>
      <c r="C149" s="106">
        <v>17720</v>
      </c>
      <c r="D149" s="106">
        <v>13908</v>
      </c>
      <c r="E149" s="106">
        <v>30454</v>
      </c>
    </row>
    <row r="150" spans="1:5" ht="15" customHeight="1" x14ac:dyDescent="0.3">
      <c r="B150" s="71" t="s">
        <v>65</v>
      </c>
      <c r="C150" s="106">
        <v>4181</v>
      </c>
      <c r="D150" s="106">
        <v>2156</v>
      </c>
      <c r="E150" s="106">
        <v>520</v>
      </c>
    </row>
    <row r="151" spans="1:5" ht="15" customHeight="1" x14ac:dyDescent="0.3">
      <c r="B151" s="71" t="s">
        <v>22</v>
      </c>
      <c r="C151" s="106">
        <v>3417</v>
      </c>
      <c r="D151" s="106">
        <v>3053</v>
      </c>
      <c r="E151" s="106">
        <v>1833</v>
      </c>
    </row>
    <row r="152" spans="1:5" ht="15" customHeight="1" x14ac:dyDescent="0.3">
      <c r="B152" s="71" t="s">
        <v>1</v>
      </c>
      <c r="C152" s="106">
        <v>12072</v>
      </c>
      <c r="D152" s="106">
        <v>6628</v>
      </c>
      <c r="E152" s="106">
        <v>159</v>
      </c>
    </row>
    <row r="153" spans="1:5" ht="15" customHeight="1" x14ac:dyDescent="0.3">
      <c r="B153" s="71" t="s">
        <v>2</v>
      </c>
      <c r="C153" s="106">
        <v>3267</v>
      </c>
      <c r="D153" s="106">
        <v>2420</v>
      </c>
      <c r="E153" s="106">
        <v>1124</v>
      </c>
    </row>
    <row r="154" spans="1:5" x14ac:dyDescent="0.3">
      <c r="B154" s="71" t="s">
        <v>57</v>
      </c>
      <c r="C154" s="108">
        <v>50397</v>
      </c>
      <c r="D154" s="108">
        <v>46115</v>
      </c>
      <c r="E154" s="108">
        <v>27810</v>
      </c>
    </row>
    <row r="155" spans="1:5" ht="30" customHeight="1" x14ac:dyDescent="0.3">
      <c r="A155" s="73" t="s">
        <v>179</v>
      </c>
      <c r="B155" s="71"/>
      <c r="C155" s="107">
        <f>SUM(C156:C162)</f>
        <v>257201</v>
      </c>
      <c r="D155" s="107">
        <f t="shared" ref="D155:E155" si="11">SUM(D156:D162)</f>
        <v>196217</v>
      </c>
      <c r="E155" s="107">
        <f t="shared" si="11"/>
        <v>154605</v>
      </c>
    </row>
    <row r="156" spans="1:5" ht="15" customHeight="1" x14ac:dyDescent="0.3">
      <c r="B156" s="71" t="s">
        <v>55</v>
      </c>
      <c r="C156" s="106">
        <v>5804</v>
      </c>
      <c r="D156" s="106">
        <v>3093</v>
      </c>
      <c r="E156" s="106">
        <v>955</v>
      </c>
    </row>
    <row r="157" spans="1:5" ht="15" customHeight="1" x14ac:dyDescent="0.3">
      <c r="B157" s="71" t="s">
        <v>53</v>
      </c>
      <c r="C157" s="106">
        <v>57927</v>
      </c>
      <c r="D157" s="106">
        <v>33393</v>
      </c>
      <c r="E157" s="106">
        <v>50634</v>
      </c>
    </row>
    <row r="158" spans="1:5" ht="15" customHeight="1" x14ac:dyDescent="0.3">
      <c r="B158" s="71" t="s">
        <v>10</v>
      </c>
      <c r="C158" s="108">
        <v>644</v>
      </c>
      <c r="D158" s="106">
        <v>644</v>
      </c>
      <c r="E158" s="106">
        <v>0</v>
      </c>
    </row>
    <row r="159" spans="1:5" ht="15" customHeight="1" x14ac:dyDescent="0.3">
      <c r="B159" s="71" t="s">
        <v>17</v>
      </c>
      <c r="C159" s="106">
        <v>29723</v>
      </c>
      <c r="D159" s="106">
        <v>21622</v>
      </c>
      <c r="E159" s="106">
        <v>7368</v>
      </c>
    </row>
    <row r="160" spans="1:5" ht="15" customHeight="1" x14ac:dyDescent="0.3">
      <c r="B160" s="71" t="s">
        <v>22</v>
      </c>
      <c r="C160" s="106">
        <v>34234</v>
      </c>
      <c r="D160" s="106">
        <v>26463</v>
      </c>
      <c r="E160" s="106">
        <v>20848</v>
      </c>
    </row>
    <row r="161" spans="1:5" ht="15" customHeight="1" x14ac:dyDescent="0.3">
      <c r="B161" s="71" t="s">
        <v>1</v>
      </c>
      <c r="C161" s="106">
        <v>45379</v>
      </c>
      <c r="D161" s="106">
        <v>35666</v>
      </c>
      <c r="E161" s="106">
        <v>34496</v>
      </c>
    </row>
    <row r="162" spans="1:5" ht="15" customHeight="1" x14ac:dyDescent="0.3">
      <c r="B162" s="71" t="s">
        <v>57</v>
      </c>
      <c r="C162" s="106">
        <v>83490</v>
      </c>
      <c r="D162" s="106">
        <v>75336</v>
      </c>
      <c r="E162" s="106">
        <v>40304</v>
      </c>
    </row>
    <row r="163" spans="1:5" ht="30" customHeight="1" x14ac:dyDescent="0.3">
      <c r="A163" s="73" t="s">
        <v>180</v>
      </c>
      <c r="B163" s="71"/>
      <c r="C163" s="107">
        <f>SUM(C164:C168)</f>
        <v>53345</v>
      </c>
      <c r="D163" s="107">
        <f t="shared" ref="D163:E163" si="12">SUM(D164:D168)</f>
        <v>36592</v>
      </c>
      <c r="E163" s="107">
        <f t="shared" si="12"/>
        <v>27132</v>
      </c>
    </row>
    <row r="164" spans="1:5" ht="15" customHeight="1" x14ac:dyDescent="0.3">
      <c r="B164" s="71" t="s">
        <v>53</v>
      </c>
      <c r="C164" s="106">
        <v>18448</v>
      </c>
      <c r="D164" s="106">
        <v>10615</v>
      </c>
      <c r="E164" s="106">
        <v>8300</v>
      </c>
    </row>
    <row r="165" spans="1:5" ht="15" customHeight="1" x14ac:dyDescent="0.3">
      <c r="B165" s="71" t="s">
        <v>22</v>
      </c>
      <c r="C165" s="106">
        <v>4832</v>
      </c>
      <c r="D165" s="106">
        <v>2924</v>
      </c>
      <c r="E165" s="106">
        <v>0</v>
      </c>
    </row>
    <row r="166" spans="1:5" ht="15" customHeight="1" x14ac:dyDescent="0.3">
      <c r="B166" s="71" t="s">
        <v>1</v>
      </c>
      <c r="C166" s="106">
        <v>10104</v>
      </c>
      <c r="D166" s="106">
        <v>5920</v>
      </c>
      <c r="E166" s="106">
        <v>0</v>
      </c>
    </row>
    <row r="167" spans="1:5" ht="15" customHeight="1" x14ac:dyDescent="0.3">
      <c r="B167" s="71" t="s">
        <v>57</v>
      </c>
      <c r="C167" s="106">
        <v>17405</v>
      </c>
      <c r="D167" s="106">
        <v>15162</v>
      </c>
      <c r="E167" s="106">
        <v>18832</v>
      </c>
    </row>
    <row r="168" spans="1:5" ht="15" customHeight="1" x14ac:dyDescent="0.3">
      <c r="B168" s="71" t="s">
        <v>10</v>
      </c>
      <c r="C168" s="106">
        <v>2556</v>
      </c>
      <c r="D168" s="106">
        <v>1971</v>
      </c>
      <c r="E168" s="106">
        <v>0</v>
      </c>
    </row>
    <row r="169" spans="1:5" ht="30" customHeight="1" x14ac:dyDescent="0.3">
      <c r="A169" s="73" t="s">
        <v>181</v>
      </c>
      <c r="B169" s="71"/>
      <c r="C169" s="107">
        <f>SUM(C170:C171)</f>
        <v>4698</v>
      </c>
      <c r="D169" s="107">
        <f t="shared" ref="D169:E169" si="13">SUM(D170:D171)</f>
        <v>2479</v>
      </c>
      <c r="E169" s="107">
        <f t="shared" si="13"/>
        <v>7214</v>
      </c>
    </row>
    <row r="170" spans="1:5" ht="15" customHeight="1" x14ac:dyDescent="0.3">
      <c r="B170" s="71" t="s">
        <v>53</v>
      </c>
      <c r="C170" s="106">
        <v>4698</v>
      </c>
      <c r="D170" s="106">
        <v>2479</v>
      </c>
      <c r="E170" s="106">
        <v>4366</v>
      </c>
    </row>
    <row r="171" spans="1:5" x14ac:dyDescent="0.3">
      <c r="B171" s="71" t="s">
        <v>57</v>
      </c>
      <c r="C171" s="106">
        <v>0</v>
      </c>
      <c r="D171" s="106">
        <v>0</v>
      </c>
      <c r="E171" s="106">
        <v>2848</v>
      </c>
    </row>
    <row r="172" spans="1:5" ht="30" customHeight="1" x14ac:dyDescent="0.3">
      <c r="A172" s="73" t="s">
        <v>182</v>
      </c>
      <c r="B172" s="71"/>
      <c r="C172" s="107">
        <f>SUM(C173:C180)</f>
        <v>123663</v>
      </c>
      <c r="D172" s="107">
        <f t="shared" ref="D172:E172" si="14">SUM(D173:D180)</f>
        <v>60845</v>
      </c>
      <c r="E172" s="107">
        <f t="shared" si="14"/>
        <v>103993</v>
      </c>
    </row>
    <row r="173" spans="1:5" x14ac:dyDescent="0.3">
      <c r="B173" s="71" t="s">
        <v>61</v>
      </c>
      <c r="C173" s="106">
        <v>11802</v>
      </c>
      <c r="D173" s="106">
        <v>11228</v>
      </c>
      <c r="E173" s="106">
        <v>0</v>
      </c>
    </row>
    <row r="174" spans="1:5" x14ac:dyDescent="0.3">
      <c r="B174" s="71" t="s">
        <v>55</v>
      </c>
      <c r="C174" s="110">
        <v>2908</v>
      </c>
      <c r="D174" s="110">
        <v>2105</v>
      </c>
      <c r="E174" s="110">
        <v>803</v>
      </c>
    </row>
    <row r="175" spans="1:5" x14ac:dyDescent="0.3">
      <c r="B175" s="71" t="s">
        <v>53</v>
      </c>
      <c r="C175" s="106">
        <v>30830</v>
      </c>
      <c r="D175" s="106">
        <v>15289</v>
      </c>
      <c r="E175" s="106">
        <v>21516</v>
      </c>
    </row>
    <row r="176" spans="1:5" x14ac:dyDescent="0.3">
      <c r="B176" s="71" t="s">
        <v>22</v>
      </c>
      <c r="C176" s="106">
        <v>4089</v>
      </c>
      <c r="D176" s="106">
        <v>3512</v>
      </c>
      <c r="E176" s="106">
        <v>2556</v>
      </c>
    </row>
    <row r="177" spans="1:5" x14ac:dyDescent="0.3">
      <c r="B177" s="71" t="s">
        <v>1</v>
      </c>
      <c r="C177" s="106">
        <v>2811</v>
      </c>
      <c r="D177" s="106">
        <v>2687</v>
      </c>
      <c r="E177" s="106">
        <v>360</v>
      </c>
    </row>
    <row r="178" spans="1:5" x14ac:dyDescent="0.3">
      <c r="B178" s="71" t="s">
        <v>2</v>
      </c>
      <c r="C178" s="106">
        <v>139</v>
      </c>
      <c r="D178" s="106">
        <v>178</v>
      </c>
      <c r="E178" s="106">
        <v>178</v>
      </c>
    </row>
    <row r="179" spans="1:5" x14ac:dyDescent="0.3">
      <c r="B179" s="71" t="s">
        <v>57</v>
      </c>
      <c r="C179" s="106">
        <v>24606</v>
      </c>
      <c r="D179" s="106">
        <v>21805</v>
      </c>
      <c r="E179" s="106">
        <v>12877</v>
      </c>
    </row>
    <row r="180" spans="1:5" x14ac:dyDescent="0.3">
      <c r="B180" s="71" t="s">
        <v>9</v>
      </c>
      <c r="C180" s="106">
        <v>46478</v>
      </c>
      <c r="D180" s="106">
        <v>4041</v>
      </c>
      <c r="E180" s="106">
        <v>65703</v>
      </c>
    </row>
    <row r="181" spans="1:5" ht="26.4" x14ac:dyDescent="0.3">
      <c r="A181" s="49" t="s">
        <v>183</v>
      </c>
      <c r="B181" s="71"/>
      <c r="C181" s="107">
        <f>SUM(C182:C187)</f>
        <v>70598</v>
      </c>
      <c r="D181" s="107">
        <f>SUM(D182:D187)</f>
        <v>42849</v>
      </c>
      <c r="E181" s="107">
        <f>SUM(E182:E187)</f>
        <v>40884</v>
      </c>
    </row>
    <row r="182" spans="1:5" x14ac:dyDescent="0.3">
      <c r="B182" s="71" t="s">
        <v>53</v>
      </c>
      <c r="C182" s="106">
        <v>30759</v>
      </c>
      <c r="D182" s="106">
        <v>19233</v>
      </c>
      <c r="E182" s="106">
        <v>18381</v>
      </c>
    </row>
    <row r="183" spans="1:5" x14ac:dyDescent="0.3">
      <c r="B183" s="71" t="s">
        <v>17</v>
      </c>
      <c r="C183" s="106">
        <v>9097</v>
      </c>
      <c r="D183" s="106">
        <v>3835</v>
      </c>
      <c r="E183" s="106">
        <v>48</v>
      </c>
    </row>
    <row r="184" spans="1:5" x14ac:dyDescent="0.3">
      <c r="B184" s="71" t="s">
        <v>3</v>
      </c>
      <c r="C184" s="106">
        <v>3243</v>
      </c>
      <c r="D184" s="106">
        <v>2184</v>
      </c>
      <c r="E184" s="106">
        <v>61</v>
      </c>
    </row>
    <row r="185" spans="1:5" x14ac:dyDescent="0.3">
      <c r="B185" s="71" t="s">
        <v>22</v>
      </c>
      <c r="C185" s="106">
        <v>7273</v>
      </c>
      <c r="D185" s="106">
        <v>5245</v>
      </c>
      <c r="E185" s="106">
        <v>4509</v>
      </c>
    </row>
    <row r="186" spans="1:5" x14ac:dyDescent="0.3">
      <c r="B186" s="71" t="s">
        <v>1</v>
      </c>
      <c r="C186" s="106">
        <v>5871</v>
      </c>
      <c r="D186" s="106">
        <v>3143</v>
      </c>
      <c r="E186" s="106">
        <v>659</v>
      </c>
    </row>
    <row r="187" spans="1:5" x14ac:dyDescent="0.3">
      <c r="B187" s="71" t="s">
        <v>57</v>
      </c>
      <c r="C187" s="106">
        <v>14355</v>
      </c>
      <c r="D187" s="106">
        <v>9209</v>
      </c>
      <c r="E187" s="106">
        <v>17226</v>
      </c>
    </row>
  </sheetData>
  <mergeCells count="8">
    <mergeCell ref="C7:E7"/>
    <mergeCell ref="C8:D8"/>
    <mergeCell ref="E8:E9"/>
    <mergeCell ref="C10:E10"/>
    <mergeCell ref="C11:D11"/>
    <mergeCell ref="E11:E12"/>
    <mergeCell ref="A7:A12"/>
    <mergeCell ref="B7:B1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82952-2A13-4629-B7A6-90E37D73A63F}">
  <dimension ref="A1:H651"/>
  <sheetViews>
    <sheetView topLeftCell="A199" zoomScaleNormal="100" workbookViewId="0"/>
  </sheetViews>
  <sheetFormatPr defaultColWidth="11.44140625" defaultRowHeight="14.4" x14ac:dyDescent="0.3"/>
  <cols>
    <col min="1" max="1" width="26.77734375" style="17" customWidth="1"/>
    <col min="2" max="2" width="43.77734375" style="17" customWidth="1"/>
    <col min="3" max="8" width="20.6640625" style="17" customWidth="1"/>
    <col min="9" max="16384" width="11.44140625" style="17"/>
  </cols>
  <sheetData>
    <row r="1" spans="1:8" x14ac:dyDescent="0.3">
      <c r="A1" s="2" t="s">
        <v>108</v>
      </c>
    </row>
    <row r="2" spans="1:8" x14ac:dyDescent="0.3">
      <c r="A2" s="1" t="s">
        <v>109</v>
      </c>
    </row>
    <row r="3" spans="1:8" x14ac:dyDescent="0.3">
      <c r="A3" s="1"/>
    </row>
    <row r="4" spans="1:8" x14ac:dyDescent="0.3">
      <c r="A4" s="3" t="s">
        <v>112</v>
      </c>
    </row>
    <row r="5" spans="1:8" x14ac:dyDescent="0.3">
      <c r="A5" s="1" t="s">
        <v>113</v>
      </c>
    </row>
    <row r="7" spans="1:8" ht="28.8" x14ac:dyDescent="0.3">
      <c r="A7" s="10" t="s">
        <v>37</v>
      </c>
      <c r="B7" s="12" t="s">
        <v>38</v>
      </c>
      <c r="C7" s="19" t="s">
        <v>39</v>
      </c>
      <c r="D7" s="5" t="s">
        <v>40</v>
      </c>
      <c r="E7" s="5" t="s">
        <v>41</v>
      </c>
      <c r="F7" s="5" t="s">
        <v>42</v>
      </c>
      <c r="G7" s="4" t="s">
        <v>43</v>
      </c>
      <c r="H7" s="4" t="s">
        <v>44</v>
      </c>
    </row>
    <row r="8" spans="1:8" ht="28.8" x14ac:dyDescent="0.3">
      <c r="A8" s="11" t="s">
        <v>105</v>
      </c>
      <c r="B8" s="13" t="s">
        <v>45</v>
      </c>
      <c r="C8" s="7" t="s">
        <v>46</v>
      </c>
      <c r="D8" s="7" t="s">
        <v>47</v>
      </c>
      <c r="E8" s="7" t="s">
        <v>48</v>
      </c>
      <c r="F8" s="7" t="s">
        <v>49</v>
      </c>
      <c r="G8" s="6" t="s">
        <v>50</v>
      </c>
      <c r="H8" s="6" t="s">
        <v>51</v>
      </c>
    </row>
    <row r="9" spans="1:8" ht="20.100000000000001" customHeight="1" x14ac:dyDescent="0.3">
      <c r="A9" s="60" t="s">
        <v>153</v>
      </c>
      <c r="B9" s="15"/>
      <c r="C9" s="20">
        <v>11776</v>
      </c>
      <c r="D9" s="20">
        <v>863</v>
      </c>
      <c r="E9" s="20">
        <v>2875</v>
      </c>
      <c r="F9" s="20">
        <v>8038</v>
      </c>
      <c r="G9" s="20">
        <v>29915</v>
      </c>
      <c r="H9" s="20">
        <v>1707</v>
      </c>
    </row>
    <row r="10" spans="1:8" ht="20.100000000000001" customHeight="1" x14ac:dyDescent="0.3">
      <c r="A10" s="63" t="s">
        <v>154</v>
      </c>
      <c r="B10" s="16" t="s">
        <v>52</v>
      </c>
      <c r="C10" s="21">
        <v>6565</v>
      </c>
      <c r="D10" s="21">
        <v>354</v>
      </c>
      <c r="E10" s="21">
        <v>1644</v>
      </c>
      <c r="F10" s="21">
        <v>4567</v>
      </c>
      <c r="G10" s="21">
        <v>16165</v>
      </c>
      <c r="H10" s="21">
        <v>1015</v>
      </c>
    </row>
    <row r="11" spans="1:8" ht="28.8" x14ac:dyDescent="0.3">
      <c r="A11" s="8" t="s">
        <v>81</v>
      </c>
      <c r="B11" s="17" t="s">
        <v>52</v>
      </c>
      <c r="C11" s="2">
        <v>171</v>
      </c>
      <c r="D11" s="2">
        <v>4</v>
      </c>
      <c r="E11" s="2">
        <v>65</v>
      </c>
      <c r="F11" s="2">
        <v>102</v>
      </c>
      <c r="G11" s="2">
        <v>519</v>
      </c>
      <c r="H11" s="2">
        <v>29</v>
      </c>
    </row>
    <row r="12" spans="1:8" x14ac:dyDescent="0.3">
      <c r="B12" s="17" t="s">
        <v>58</v>
      </c>
      <c r="C12" s="17">
        <v>16</v>
      </c>
      <c r="D12" s="17" t="s">
        <v>52</v>
      </c>
      <c r="E12" s="17">
        <v>4</v>
      </c>
      <c r="F12" s="17">
        <v>12</v>
      </c>
      <c r="G12" s="17">
        <v>58</v>
      </c>
      <c r="H12" s="17" t="s">
        <v>52</v>
      </c>
    </row>
    <row r="13" spans="1:8" x14ac:dyDescent="0.3">
      <c r="B13" s="17" t="s">
        <v>56</v>
      </c>
      <c r="C13" s="17">
        <v>6</v>
      </c>
      <c r="D13" s="17" t="s">
        <v>52</v>
      </c>
      <c r="E13" s="17">
        <v>2</v>
      </c>
      <c r="F13" s="17">
        <v>4</v>
      </c>
      <c r="G13" s="17" t="s">
        <v>52</v>
      </c>
      <c r="H13" s="17" t="s">
        <v>52</v>
      </c>
    </row>
    <row r="14" spans="1:8" x14ac:dyDescent="0.3">
      <c r="B14" s="17" t="s">
        <v>61</v>
      </c>
      <c r="C14" s="17">
        <v>15</v>
      </c>
      <c r="D14" s="17">
        <v>1</v>
      </c>
      <c r="E14" s="17">
        <v>4</v>
      </c>
      <c r="F14" s="17">
        <v>10</v>
      </c>
      <c r="G14" s="17">
        <v>51</v>
      </c>
      <c r="H14" s="17" t="s">
        <v>52</v>
      </c>
    </row>
    <row r="15" spans="1:8" x14ac:dyDescent="0.3">
      <c r="B15" s="17" t="s">
        <v>63</v>
      </c>
      <c r="C15" s="17">
        <v>4</v>
      </c>
      <c r="D15" s="17" t="s">
        <v>52</v>
      </c>
      <c r="E15" s="17">
        <v>2</v>
      </c>
      <c r="F15" s="17">
        <v>2</v>
      </c>
      <c r="G15" s="17">
        <v>4</v>
      </c>
      <c r="H15" s="17" t="s">
        <v>52</v>
      </c>
    </row>
    <row r="16" spans="1:8" x14ac:dyDescent="0.3">
      <c r="B16" s="17" t="s">
        <v>53</v>
      </c>
      <c r="C16" s="17">
        <v>33</v>
      </c>
      <c r="D16" s="17">
        <v>1</v>
      </c>
      <c r="E16" s="17">
        <v>18</v>
      </c>
      <c r="F16" s="17">
        <v>14</v>
      </c>
      <c r="G16" s="17">
        <v>107</v>
      </c>
      <c r="H16" s="17">
        <v>2</v>
      </c>
    </row>
    <row r="17" spans="2:8" x14ac:dyDescent="0.3">
      <c r="B17" s="17" t="s">
        <v>10</v>
      </c>
      <c r="C17" s="17">
        <v>8</v>
      </c>
      <c r="D17" s="17">
        <v>1</v>
      </c>
      <c r="E17" s="17">
        <v>3</v>
      </c>
      <c r="F17" s="17">
        <v>4</v>
      </c>
      <c r="G17" s="17">
        <v>20</v>
      </c>
      <c r="H17" s="17" t="s">
        <v>52</v>
      </c>
    </row>
    <row r="18" spans="2:8" x14ac:dyDescent="0.3">
      <c r="B18" s="17" t="s">
        <v>1</v>
      </c>
      <c r="C18" s="17">
        <v>4</v>
      </c>
      <c r="D18" s="17" t="s">
        <v>52</v>
      </c>
      <c r="E18" s="17">
        <v>2</v>
      </c>
      <c r="F18" s="17">
        <v>2</v>
      </c>
      <c r="G18" s="17">
        <v>6</v>
      </c>
      <c r="H18" s="17" t="s">
        <v>52</v>
      </c>
    </row>
    <row r="19" spans="2:8" x14ac:dyDescent="0.3">
      <c r="B19" s="17" t="s">
        <v>30</v>
      </c>
      <c r="C19" s="17">
        <v>4</v>
      </c>
      <c r="D19" s="17" t="s">
        <v>52</v>
      </c>
      <c r="E19" s="17">
        <v>1</v>
      </c>
      <c r="F19" s="17">
        <v>3</v>
      </c>
      <c r="G19" s="17">
        <v>17</v>
      </c>
      <c r="H19" s="17" t="s">
        <v>52</v>
      </c>
    </row>
    <row r="20" spans="2:8" x14ac:dyDescent="0.3">
      <c r="B20" s="17" t="s">
        <v>68</v>
      </c>
      <c r="C20" s="17">
        <v>9</v>
      </c>
      <c r="D20" s="17" t="s">
        <v>52</v>
      </c>
      <c r="E20" s="17">
        <v>2</v>
      </c>
      <c r="F20" s="17">
        <v>7</v>
      </c>
      <c r="G20" s="17">
        <v>83</v>
      </c>
      <c r="H20" s="17" t="s">
        <v>52</v>
      </c>
    </row>
    <row r="21" spans="2:8" x14ac:dyDescent="0.3">
      <c r="B21" s="17" t="s">
        <v>13</v>
      </c>
      <c r="C21" s="17">
        <v>9</v>
      </c>
      <c r="D21" s="17">
        <v>1</v>
      </c>
      <c r="E21" s="17">
        <v>1</v>
      </c>
      <c r="F21" s="17">
        <v>7</v>
      </c>
      <c r="G21" s="17">
        <v>15</v>
      </c>
      <c r="H21" s="17" t="s">
        <v>52</v>
      </c>
    </row>
    <row r="22" spans="2:8" x14ac:dyDescent="0.3">
      <c r="B22" s="17" t="s">
        <v>22</v>
      </c>
      <c r="C22" s="17">
        <v>5</v>
      </c>
      <c r="D22" s="17" t="s">
        <v>52</v>
      </c>
      <c r="E22" s="17">
        <v>4</v>
      </c>
      <c r="F22" s="17">
        <v>1</v>
      </c>
      <c r="G22" s="17">
        <v>8</v>
      </c>
      <c r="H22" s="17" t="s">
        <v>52</v>
      </c>
    </row>
    <row r="23" spans="2:8" x14ac:dyDescent="0.3">
      <c r="B23" s="17" t="s">
        <v>14</v>
      </c>
      <c r="C23" s="17">
        <v>8</v>
      </c>
      <c r="D23" s="17" t="s">
        <v>52</v>
      </c>
      <c r="E23" s="17">
        <v>1</v>
      </c>
      <c r="F23" s="17">
        <v>7</v>
      </c>
      <c r="G23" s="17">
        <v>21</v>
      </c>
      <c r="H23" s="17" t="s">
        <v>52</v>
      </c>
    </row>
    <row r="24" spans="2:8" x14ac:dyDescent="0.3">
      <c r="B24" s="17" t="s">
        <v>71</v>
      </c>
      <c r="C24" s="17">
        <v>6</v>
      </c>
      <c r="D24" s="17" t="s">
        <v>52</v>
      </c>
      <c r="E24" s="17">
        <v>6</v>
      </c>
      <c r="F24" s="17" t="s">
        <v>52</v>
      </c>
      <c r="G24" s="17">
        <v>13</v>
      </c>
      <c r="H24" s="17" t="s">
        <v>52</v>
      </c>
    </row>
    <row r="25" spans="2:8" x14ac:dyDescent="0.3">
      <c r="B25" s="17" t="s">
        <v>2</v>
      </c>
      <c r="C25" s="17">
        <v>8</v>
      </c>
      <c r="D25" s="17" t="s">
        <v>52</v>
      </c>
      <c r="E25" s="17">
        <v>2</v>
      </c>
      <c r="F25" s="17">
        <v>6</v>
      </c>
      <c r="G25" s="17">
        <v>23</v>
      </c>
      <c r="H25" s="17" t="s">
        <v>52</v>
      </c>
    </row>
    <row r="26" spans="2:8" x14ac:dyDescent="0.3">
      <c r="B26" s="17" t="s">
        <v>57</v>
      </c>
      <c r="C26" s="17">
        <v>13</v>
      </c>
      <c r="D26" s="17" t="s">
        <v>52</v>
      </c>
      <c r="E26" s="17">
        <v>6</v>
      </c>
      <c r="F26" s="17">
        <v>7</v>
      </c>
      <c r="G26" s="17">
        <v>3</v>
      </c>
      <c r="H26" s="17">
        <v>27</v>
      </c>
    </row>
    <row r="27" spans="2:8" x14ac:dyDescent="0.3">
      <c r="B27" s="17" t="s">
        <v>35</v>
      </c>
      <c r="C27" s="17">
        <v>6</v>
      </c>
      <c r="D27" s="17" t="s">
        <v>52</v>
      </c>
      <c r="E27" s="17">
        <v>4</v>
      </c>
      <c r="F27" s="17">
        <v>2</v>
      </c>
      <c r="G27" s="17">
        <v>19</v>
      </c>
      <c r="H27" s="17" t="s">
        <v>52</v>
      </c>
    </row>
    <row r="28" spans="2:8" x14ac:dyDescent="0.3">
      <c r="B28" s="17" t="s">
        <v>15</v>
      </c>
      <c r="C28" s="17">
        <v>5</v>
      </c>
      <c r="D28" s="17" t="s">
        <v>52</v>
      </c>
      <c r="E28" s="17">
        <v>3</v>
      </c>
      <c r="F28" s="17">
        <v>2</v>
      </c>
      <c r="G28" s="17">
        <v>10</v>
      </c>
      <c r="H28" s="17" t="s">
        <v>52</v>
      </c>
    </row>
    <row r="29" spans="2:8" x14ac:dyDescent="0.3">
      <c r="B29" s="17" t="s">
        <v>55</v>
      </c>
      <c r="C29" s="17">
        <v>2</v>
      </c>
      <c r="D29" s="17" t="s">
        <v>52</v>
      </c>
      <c r="E29" s="17" t="s">
        <v>52</v>
      </c>
      <c r="F29" s="17">
        <v>2</v>
      </c>
      <c r="G29" s="17">
        <v>2</v>
      </c>
      <c r="H29" s="17" t="s">
        <v>52</v>
      </c>
    </row>
    <row r="30" spans="2:8" x14ac:dyDescent="0.3">
      <c r="B30" s="17" t="s">
        <v>24</v>
      </c>
      <c r="C30" s="17">
        <v>2</v>
      </c>
      <c r="D30" s="17" t="s">
        <v>52</v>
      </c>
      <c r="E30" s="17" t="s">
        <v>52</v>
      </c>
      <c r="F30" s="17">
        <v>2</v>
      </c>
      <c r="G30" s="17">
        <v>5</v>
      </c>
      <c r="H30" s="17" t="s">
        <v>52</v>
      </c>
    </row>
    <row r="31" spans="2:8" x14ac:dyDescent="0.3">
      <c r="B31" s="17" t="s">
        <v>66</v>
      </c>
      <c r="C31" s="17">
        <v>3</v>
      </c>
      <c r="D31" s="17" t="s">
        <v>52</v>
      </c>
      <c r="E31" s="17" t="s">
        <v>52</v>
      </c>
      <c r="F31" s="17">
        <v>3</v>
      </c>
      <c r="G31" s="17">
        <v>28</v>
      </c>
      <c r="H31" s="17" t="s">
        <v>52</v>
      </c>
    </row>
    <row r="32" spans="2:8" x14ac:dyDescent="0.3">
      <c r="B32" s="17" t="s">
        <v>28</v>
      </c>
      <c r="C32" s="17">
        <v>1</v>
      </c>
      <c r="D32" s="17" t="s">
        <v>52</v>
      </c>
      <c r="E32" s="17" t="s">
        <v>52</v>
      </c>
      <c r="F32" s="17">
        <v>1</v>
      </c>
      <c r="G32" s="17">
        <v>6</v>
      </c>
      <c r="H32" s="17" t="s">
        <v>52</v>
      </c>
    </row>
    <row r="33" spans="1:8" x14ac:dyDescent="0.3">
      <c r="B33" s="17" t="s">
        <v>70</v>
      </c>
      <c r="C33" s="17">
        <v>1</v>
      </c>
      <c r="D33" s="17" t="s">
        <v>52</v>
      </c>
      <c r="E33" s="17" t="s">
        <v>52</v>
      </c>
      <c r="F33" s="17">
        <v>1</v>
      </c>
      <c r="G33" s="17">
        <v>7</v>
      </c>
      <c r="H33" s="17" t="s">
        <v>52</v>
      </c>
    </row>
    <row r="34" spans="1:8" x14ac:dyDescent="0.3">
      <c r="B34" s="17" t="s">
        <v>19</v>
      </c>
      <c r="C34" s="17">
        <v>1</v>
      </c>
      <c r="D34" s="17" t="s">
        <v>52</v>
      </c>
      <c r="E34" s="17" t="s">
        <v>52</v>
      </c>
      <c r="F34" s="17">
        <v>1</v>
      </c>
      <c r="G34" s="17" t="s">
        <v>52</v>
      </c>
      <c r="H34" s="17" t="s">
        <v>52</v>
      </c>
    </row>
    <row r="35" spans="1:8" x14ac:dyDescent="0.3">
      <c r="B35" s="17" t="s">
        <v>73</v>
      </c>
      <c r="C35" s="17">
        <v>2</v>
      </c>
      <c r="D35" s="17" t="s">
        <v>52</v>
      </c>
      <c r="E35" s="17" t="s">
        <v>52</v>
      </c>
      <c r="F35" s="17">
        <v>2</v>
      </c>
      <c r="G35" s="17">
        <v>7</v>
      </c>
      <c r="H35" s="17" t="s">
        <v>52</v>
      </c>
    </row>
    <row r="36" spans="1:8" x14ac:dyDescent="0.3">
      <c r="B36" s="17" t="s">
        <v>74</v>
      </c>
      <c r="C36" s="17">
        <v>0</v>
      </c>
      <c r="D36" s="17" t="s">
        <v>52</v>
      </c>
      <c r="E36" s="17" t="s">
        <v>52</v>
      </c>
      <c r="F36" s="17" t="s">
        <v>52</v>
      </c>
      <c r="G36" s="17">
        <v>1</v>
      </c>
      <c r="H36" s="17" t="s">
        <v>52</v>
      </c>
    </row>
    <row r="37" spans="1:8" x14ac:dyDescent="0.3">
      <c r="B37" s="17" t="s">
        <v>69</v>
      </c>
      <c r="C37" s="17">
        <v>0</v>
      </c>
      <c r="D37" s="17" t="s">
        <v>52</v>
      </c>
      <c r="E37" s="17" t="s">
        <v>52</v>
      </c>
      <c r="F37" s="17" t="s">
        <v>52</v>
      </c>
      <c r="G37" s="17">
        <v>5</v>
      </c>
      <c r="H37" s="17" t="s">
        <v>52</v>
      </c>
    </row>
    <row r="38" spans="1:8" ht="26.4" x14ac:dyDescent="0.3">
      <c r="A38" s="51" t="s">
        <v>156</v>
      </c>
      <c r="B38" s="17" t="s">
        <v>52</v>
      </c>
      <c r="C38" s="2">
        <v>219</v>
      </c>
      <c r="D38" s="2">
        <v>19</v>
      </c>
      <c r="E38" s="2">
        <v>66</v>
      </c>
      <c r="F38" s="2">
        <v>134</v>
      </c>
      <c r="G38" s="2">
        <v>617</v>
      </c>
      <c r="H38" s="2">
        <v>30</v>
      </c>
    </row>
    <row r="39" spans="1:8" x14ac:dyDescent="0.3">
      <c r="B39" s="17" t="s">
        <v>58</v>
      </c>
      <c r="C39" s="17">
        <v>15</v>
      </c>
      <c r="D39" s="17" t="s">
        <v>52</v>
      </c>
      <c r="E39" s="17">
        <v>3</v>
      </c>
      <c r="F39" s="17">
        <v>12</v>
      </c>
      <c r="G39" s="17">
        <v>43</v>
      </c>
      <c r="H39" s="17" t="s">
        <v>52</v>
      </c>
    </row>
    <row r="40" spans="1:8" x14ac:dyDescent="0.3">
      <c r="B40" s="17" t="s">
        <v>55</v>
      </c>
      <c r="C40" s="17">
        <v>4</v>
      </c>
      <c r="D40" s="17" t="s">
        <v>52</v>
      </c>
      <c r="E40" s="17">
        <v>2</v>
      </c>
      <c r="F40" s="17">
        <v>2</v>
      </c>
      <c r="G40" s="17">
        <v>6</v>
      </c>
      <c r="H40" s="17" t="s">
        <v>52</v>
      </c>
    </row>
    <row r="41" spans="1:8" x14ac:dyDescent="0.3">
      <c r="B41" s="17" t="s">
        <v>56</v>
      </c>
      <c r="C41" s="17">
        <v>13</v>
      </c>
      <c r="D41" s="17">
        <v>3</v>
      </c>
      <c r="E41" s="17">
        <v>2</v>
      </c>
      <c r="F41" s="17">
        <v>8</v>
      </c>
      <c r="G41" s="17">
        <v>53</v>
      </c>
      <c r="H41" s="17" t="s">
        <v>52</v>
      </c>
    </row>
    <row r="42" spans="1:8" x14ac:dyDescent="0.3">
      <c r="B42" s="17" t="s">
        <v>61</v>
      </c>
      <c r="C42" s="17">
        <v>13</v>
      </c>
      <c r="D42" s="17" t="s">
        <v>52</v>
      </c>
      <c r="E42" s="17">
        <v>5</v>
      </c>
      <c r="F42" s="17">
        <v>8</v>
      </c>
      <c r="G42" s="17">
        <v>43</v>
      </c>
      <c r="H42" s="17" t="s">
        <v>52</v>
      </c>
    </row>
    <row r="43" spans="1:8" x14ac:dyDescent="0.3">
      <c r="B43" s="17" t="s">
        <v>63</v>
      </c>
      <c r="C43" s="17">
        <v>5</v>
      </c>
      <c r="D43" s="17" t="s">
        <v>52</v>
      </c>
      <c r="E43" s="17">
        <v>2</v>
      </c>
      <c r="F43" s="17">
        <v>3</v>
      </c>
      <c r="G43" s="17">
        <v>20</v>
      </c>
      <c r="H43" s="17" t="s">
        <v>52</v>
      </c>
    </row>
    <row r="44" spans="1:8" x14ac:dyDescent="0.3">
      <c r="B44" s="17" t="s">
        <v>53</v>
      </c>
      <c r="C44" s="17">
        <v>39</v>
      </c>
      <c r="D44" s="17">
        <v>3</v>
      </c>
      <c r="E44" s="17">
        <v>11</v>
      </c>
      <c r="F44" s="17">
        <v>25</v>
      </c>
      <c r="G44" s="17">
        <v>166</v>
      </c>
      <c r="H44" s="17">
        <v>6</v>
      </c>
    </row>
    <row r="45" spans="1:8" x14ac:dyDescent="0.3">
      <c r="B45" s="17" t="s">
        <v>10</v>
      </c>
      <c r="C45" s="17">
        <v>9</v>
      </c>
      <c r="D45" s="17" t="s">
        <v>52</v>
      </c>
      <c r="E45" s="17">
        <v>1</v>
      </c>
      <c r="F45" s="17">
        <v>8</v>
      </c>
      <c r="G45" s="17">
        <v>31</v>
      </c>
      <c r="H45" s="17" t="s">
        <v>52</v>
      </c>
    </row>
    <row r="46" spans="1:8" x14ac:dyDescent="0.3">
      <c r="B46" s="17" t="s">
        <v>1</v>
      </c>
      <c r="C46" s="17">
        <v>5</v>
      </c>
      <c r="D46" s="17" t="s">
        <v>52</v>
      </c>
      <c r="E46" s="17">
        <v>2</v>
      </c>
      <c r="F46" s="17">
        <v>3</v>
      </c>
      <c r="G46" s="17">
        <v>5</v>
      </c>
      <c r="H46" s="17" t="s">
        <v>52</v>
      </c>
    </row>
    <row r="47" spans="1:8" x14ac:dyDescent="0.3">
      <c r="B47" s="17" t="s">
        <v>30</v>
      </c>
      <c r="C47" s="17">
        <v>7</v>
      </c>
      <c r="D47" s="17" t="s">
        <v>52</v>
      </c>
      <c r="E47" s="17">
        <v>5</v>
      </c>
      <c r="F47" s="17">
        <v>2</v>
      </c>
      <c r="G47" s="17">
        <v>27</v>
      </c>
      <c r="H47" s="17" t="s">
        <v>52</v>
      </c>
    </row>
    <row r="48" spans="1:8" x14ac:dyDescent="0.3">
      <c r="B48" s="17" t="s">
        <v>68</v>
      </c>
      <c r="C48" s="17">
        <v>12</v>
      </c>
      <c r="D48" s="17" t="s">
        <v>52</v>
      </c>
      <c r="E48" s="17">
        <v>3</v>
      </c>
      <c r="F48" s="17">
        <v>9</v>
      </c>
      <c r="G48" s="17">
        <v>57</v>
      </c>
      <c r="H48" s="17" t="s">
        <v>52</v>
      </c>
    </row>
    <row r="49" spans="1:8" x14ac:dyDescent="0.3">
      <c r="B49" s="17" t="s">
        <v>22</v>
      </c>
      <c r="C49" s="17">
        <v>7</v>
      </c>
      <c r="D49" s="17" t="s">
        <v>52</v>
      </c>
      <c r="E49" s="17">
        <v>2</v>
      </c>
      <c r="F49" s="17">
        <v>5</v>
      </c>
      <c r="G49" s="17">
        <v>11</v>
      </c>
      <c r="H49" s="17" t="s">
        <v>52</v>
      </c>
    </row>
    <row r="50" spans="1:8" x14ac:dyDescent="0.3">
      <c r="B50" s="17" t="s">
        <v>14</v>
      </c>
      <c r="C50" s="17">
        <v>12</v>
      </c>
      <c r="D50" s="17" t="s">
        <v>52</v>
      </c>
      <c r="E50" s="17">
        <v>2</v>
      </c>
      <c r="F50" s="17">
        <v>10</v>
      </c>
      <c r="G50" s="17">
        <v>36</v>
      </c>
      <c r="H50" s="17" t="s">
        <v>52</v>
      </c>
    </row>
    <row r="51" spans="1:8" x14ac:dyDescent="0.3">
      <c r="B51" s="17" t="s">
        <v>71</v>
      </c>
      <c r="C51" s="17">
        <v>4</v>
      </c>
      <c r="D51" s="17">
        <v>3</v>
      </c>
      <c r="E51" s="17">
        <v>1</v>
      </c>
      <c r="F51" s="17" t="s">
        <v>52</v>
      </c>
      <c r="G51" s="17">
        <v>3</v>
      </c>
      <c r="H51" s="17" t="s">
        <v>52</v>
      </c>
    </row>
    <row r="52" spans="1:8" x14ac:dyDescent="0.3">
      <c r="B52" s="17" t="s">
        <v>2</v>
      </c>
      <c r="C52" s="17">
        <v>8</v>
      </c>
      <c r="D52" s="17">
        <v>1</v>
      </c>
      <c r="E52" s="17">
        <v>1</v>
      </c>
      <c r="F52" s="17">
        <v>6</v>
      </c>
      <c r="G52" s="17">
        <v>20</v>
      </c>
      <c r="H52" s="17" t="s">
        <v>52</v>
      </c>
    </row>
    <row r="53" spans="1:8" x14ac:dyDescent="0.3">
      <c r="B53" s="17" t="s">
        <v>57</v>
      </c>
      <c r="C53" s="17">
        <v>17</v>
      </c>
      <c r="D53" s="17" t="s">
        <v>52</v>
      </c>
      <c r="E53" s="17">
        <v>6</v>
      </c>
      <c r="F53" s="17">
        <v>11</v>
      </c>
      <c r="G53" s="17">
        <v>6</v>
      </c>
      <c r="H53" s="17">
        <v>24</v>
      </c>
    </row>
    <row r="54" spans="1:8" x14ac:dyDescent="0.3">
      <c r="B54" s="17" t="s">
        <v>35</v>
      </c>
      <c r="C54" s="17">
        <v>29</v>
      </c>
      <c r="D54" s="17">
        <v>9</v>
      </c>
      <c r="E54" s="17">
        <v>17</v>
      </c>
      <c r="F54" s="17">
        <v>3</v>
      </c>
      <c r="G54" s="17">
        <v>37</v>
      </c>
      <c r="H54" s="17" t="s">
        <v>52</v>
      </c>
    </row>
    <row r="55" spans="1:8" x14ac:dyDescent="0.3">
      <c r="B55" s="17" t="s">
        <v>15</v>
      </c>
      <c r="C55" s="17">
        <v>7</v>
      </c>
      <c r="D55" s="17" t="s">
        <v>52</v>
      </c>
      <c r="E55" s="17">
        <v>1</v>
      </c>
      <c r="F55" s="17">
        <v>6</v>
      </c>
      <c r="G55" s="17">
        <v>14</v>
      </c>
      <c r="H55" s="17" t="s">
        <v>52</v>
      </c>
    </row>
    <row r="56" spans="1:8" x14ac:dyDescent="0.3">
      <c r="B56" s="17" t="s">
        <v>66</v>
      </c>
      <c r="C56" s="17">
        <v>4</v>
      </c>
      <c r="D56" s="17" t="s">
        <v>52</v>
      </c>
      <c r="E56" s="17" t="s">
        <v>52</v>
      </c>
      <c r="F56" s="17">
        <v>4</v>
      </c>
      <c r="G56" s="17">
        <v>13</v>
      </c>
      <c r="H56" s="17" t="s">
        <v>52</v>
      </c>
    </row>
    <row r="57" spans="1:8" x14ac:dyDescent="0.3">
      <c r="B57" s="17" t="s">
        <v>29</v>
      </c>
      <c r="C57" s="17">
        <v>1</v>
      </c>
      <c r="D57" s="17" t="s">
        <v>52</v>
      </c>
      <c r="E57" s="17" t="s">
        <v>52</v>
      </c>
      <c r="F57" s="17">
        <v>1</v>
      </c>
      <c r="G57" s="17">
        <v>2</v>
      </c>
      <c r="H57" s="17" t="s">
        <v>52</v>
      </c>
    </row>
    <row r="58" spans="1:8" x14ac:dyDescent="0.3">
      <c r="B58" s="17" t="s">
        <v>13</v>
      </c>
      <c r="C58" s="17">
        <v>8</v>
      </c>
      <c r="D58" s="17" t="s">
        <v>52</v>
      </c>
      <c r="E58" s="17" t="s">
        <v>52</v>
      </c>
      <c r="F58" s="17">
        <v>8</v>
      </c>
      <c r="G58" s="17">
        <v>20</v>
      </c>
      <c r="H58" s="17" t="s">
        <v>52</v>
      </c>
    </row>
    <row r="59" spans="1:8" x14ac:dyDescent="0.3">
      <c r="B59" s="17" t="s">
        <v>27</v>
      </c>
      <c r="C59" s="17">
        <v>0</v>
      </c>
      <c r="D59" s="17" t="s">
        <v>52</v>
      </c>
      <c r="E59" s="17" t="s">
        <v>52</v>
      </c>
      <c r="F59" s="17" t="s">
        <v>52</v>
      </c>
      <c r="G59" s="17">
        <v>3</v>
      </c>
      <c r="H59" s="17" t="s">
        <v>52</v>
      </c>
    </row>
    <row r="60" spans="1:8" x14ac:dyDescent="0.3">
      <c r="B60" s="17" t="s">
        <v>28</v>
      </c>
      <c r="C60" s="17">
        <v>0</v>
      </c>
      <c r="D60" s="17" t="s">
        <v>52</v>
      </c>
      <c r="E60" s="17" t="s">
        <v>52</v>
      </c>
      <c r="F60" s="17" t="s">
        <v>52</v>
      </c>
      <c r="G60" s="17">
        <v>1</v>
      </c>
      <c r="H60" s="17" t="s">
        <v>52</v>
      </c>
    </row>
    <row r="61" spans="1:8" ht="28.8" x14ac:dyDescent="0.3">
      <c r="A61" s="8" t="s">
        <v>104</v>
      </c>
      <c r="B61" s="17" t="s">
        <v>52</v>
      </c>
      <c r="C61" s="2">
        <v>136</v>
      </c>
      <c r="D61" s="2">
        <v>1</v>
      </c>
      <c r="E61" s="2">
        <v>43</v>
      </c>
      <c r="F61" s="2">
        <v>92</v>
      </c>
      <c r="G61" s="2">
        <v>511</v>
      </c>
      <c r="H61" s="2">
        <v>26</v>
      </c>
    </row>
    <row r="62" spans="1:8" x14ac:dyDescent="0.3">
      <c r="B62" s="17" t="s">
        <v>58</v>
      </c>
      <c r="C62" s="17">
        <v>8</v>
      </c>
      <c r="D62" s="17" t="s">
        <v>52</v>
      </c>
      <c r="E62" s="17">
        <v>1</v>
      </c>
      <c r="F62" s="17">
        <v>7</v>
      </c>
      <c r="G62" s="17">
        <v>18</v>
      </c>
      <c r="H62" s="17" t="s">
        <v>52</v>
      </c>
    </row>
    <row r="63" spans="1:8" x14ac:dyDescent="0.3">
      <c r="B63" s="17" t="s">
        <v>56</v>
      </c>
      <c r="C63" s="17">
        <v>9</v>
      </c>
      <c r="D63" s="17" t="s">
        <v>52</v>
      </c>
      <c r="E63" s="17">
        <v>5</v>
      </c>
      <c r="F63" s="17">
        <v>4</v>
      </c>
      <c r="G63" s="17">
        <v>28</v>
      </c>
      <c r="H63" s="17" t="s">
        <v>52</v>
      </c>
    </row>
    <row r="64" spans="1:8" x14ac:dyDescent="0.3">
      <c r="B64" s="17" t="s">
        <v>61</v>
      </c>
      <c r="C64" s="17">
        <v>13</v>
      </c>
      <c r="D64" s="17" t="s">
        <v>52</v>
      </c>
      <c r="E64" s="17">
        <v>2</v>
      </c>
      <c r="F64" s="17">
        <v>11</v>
      </c>
      <c r="G64" s="17">
        <v>38</v>
      </c>
      <c r="H64" s="17" t="s">
        <v>52</v>
      </c>
    </row>
    <row r="65" spans="2:8" x14ac:dyDescent="0.3">
      <c r="B65" s="17" t="s">
        <v>63</v>
      </c>
      <c r="C65" s="17">
        <v>2</v>
      </c>
      <c r="D65" s="17" t="s">
        <v>52</v>
      </c>
      <c r="E65" s="17">
        <v>1</v>
      </c>
      <c r="F65" s="17">
        <v>1</v>
      </c>
      <c r="G65" s="17">
        <v>9</v>
      </c>
      <c r="H65" s="17" t="s">
        <v>52</v>
      </c>
    </row>
    <row r="66" spans="2:8" x14ac:dyDescent="0.3">
      <c r="B66" s="17" t="s">
        <v>53</v>
      </c>
      <c r="C66" s="17">
        <v>19</v>
      </c>
      <c r="D66" s="17" t="s">
        <v>52</v>
      </c>
      <c r="E66" s="17">
        <v>8</v>
      </c>
      <c r="F66" s="17">
        <v>11</v>
      </c>
      <c r="G66" s="17">
        <v>76</v>
      </c>
      <c r="H66" s="17" t="s">
        <v>52</v>
      </c>
    </row>
    <row r="67" spans="2:8" x14ac:dyDescent="0.3">
      <c r="B67" s="17" t="s">
        <v>10</v>
      </c>
      <c r="C67" s="17">
        <v>6</v>
      </c>
      <c r="D67" s="17" t="s">
        <v>52</v>
      </c>
      <c r="E67" s="17">
        <v>1</v>
      </c>
      <c r="F67" s="17">
        <v>5</v>
      </c>
      <c r="G67" s="17">
        <v>18</v>
      </c>
      <c r="H67" s="17" t="s">
        <v>52</v>
      </c>
    </row>
    <row r="68" spans="2:8" x14ac:dyDescent="0.3">
      <c r="B68" s="17" t="s">
        <v>1</v>
      </c>
      <c r="C68" s="17">
        <v>4</v>
      </c>
      <c r="D68" s="17" t="s">
        <v>52</v>
      </c>
      <c r="E68" s="17">
        <v>3</v>
      </c>
      <c r="F68" s="17">
        <v>1</v>
      </c>
      <c r="G68" s="17">
        <v>6</v>
      </c>
      <c r="H68" s="17" t="s">
        <v>52</v>
      </c>
    </row>
    <row r="69" spans="2:8" x14ac:dyDescent="0.3">
      <c r="B69" s="17" t="s">
        <v>30</v>
      </c>
      <c r="C69" s="17">
        <v>2</v>
      </c>
      <c r="D69" s="17" t="s">
        <v>52</v>
      </c>
      <c r="E69" s="17">
        <v>1</v>
      </c>
      <c r="F69" s="17">
        <v>1</v>
      </c>
      <c r="G69" s="17">
        <v>8</v>
      </c>
      <c r="H69" s="17" t="s">
        <v>52</v>
      </c>
    </row>
    <row r="70" spans="2:8" x14ac:dyDescent="0.3">
      <c r="B70" s="17" t="s">
        <v>68</v>
      </c>
      <c r="C70" s="17">
        <v>12</v>
      </c>
      <c r="D70" s="17" t="s">
        <v>52</v>
      </c>
      <c r="E70" s="17">
        <v>5</v>
      </c>
      <c r="F70" s="17">
        <v>7</v>
      </c>
      <c r="G70" s="17">
        <v>65</v>
      </c>
      <c r="H70" s="17" t="s">
        <v>52</v>
      </c>
    </row>
    <row r="71" spans="2:8" x14ac:dyDescent="0.3">
      <c r="B71" s="17" t="s">
        <v>13</v>
      </c>
      <c r="C71" s="17">
        <v>6</v>
      </c>
      <c r="D71" s="17" t="s">
        <v>52</v>
      </c>
      <c r="E71" s="17">
        <v>2</v>
      </c>
      <c r="F71" s="17">
        <v>4</v>
      </c>
      <c r="G71" s="17">
        <v>13</v>
      </c>
      <c r="H71" s="17" t="s">
        <v>52</v>
      </c>
    </row>
    <row r="72" spans="2:8" x14ac:dyDescent="0.3">
      <c r="B72" s="17" t="s">
        <v>22</v>
      </c>
      <c r="C72" s="17">
        <v>5</v>
      </c>
      <c r="D72" s="17" t="s">
        <v>52</v>
      </c>
      <c r="E72" s="17">
        <v>2</v>
      </c>
      <c r="F72" s="17">
        <v>3</v>
      </c>
      <c r="G72" s="17">
        <v>16</v>
      </c>
      <c r="H72" s="17" t="s">
        <v>52</v>
      </c>
    </row>
    <row r="73" spans="2:8" x14ac:dyDescent="0.3">
      <c r="B73" s="17" t="s">
        <v>14</v>
      </c>
      <c r="C73" s="17">
        <v>8</v>
      </c>
      <c r="D73" s="17" t="s">
        <v>52</v>
      </c>
      <c r="E73" s="17">
        <v>2</v>
      </c>
      <c r="F73" s="17">
        <v>6</v>
      </c>
      <c r="G73" s="17">
        <v>22</v>
      </c>
      <c r="H73" s="17" t="s">
        <v>52</v>
      </c>
    </row>
    <row r="74" spans="2:8" x14ac:dyDescent="0.3">
      <c r="B74" s="17" t="s">
        <v>2</v>
      </c>
      <c r="C74" s="17">
        <v>18</v>
      </c>
      <c r="D74" s="17">
        <v>1</v>
      </c>
      <c r="E74" s="17">
        <v>4</v>
      </c>
      <c r="F74" s="17">
        <v>13</v>
      </c>
      <c r="G74" s="17">
        <v>109</v>
      </c>
      <c r="H74" s="17" t="s">
        <v>52</v>
      </c>
    </row>
    <row r="75" spans="2:8" x14ac:dyDescent="0.3">
      <c r="B75" s="17" t="s">
        <v>57</v>
      </c>
      <c r="C75" s="17">
        <v>12</v>
      </c>
      <c r="D75" s="17" t="s">
        <v>52</v>
      </c>
      <c r="E75" s="17">
        <v>3</v>
      </c>
      <c r="F75" s="17">
        <v>9</v>
      </c>
      <c r="G75" s="17">
        <v>4</v>
      </c>
      <c r="H75" s="17">
        <v>26</v>
      </c>
    </row>
    <row r="76" spans="2:8" x14ac:dyDescent="0.3">
      <c r="B76" s="17" t="s">
        <v>35</v>
      </c>
      <c r="C76" s="17">
        <v>1</v>
      </c>
      <c r="D76" s="17" t="s">
        <v>52</v>
      </c>
      <c r="E76" s="17">
        <v>1</v>
      </c>
      <c r="F76" s="17" t="s">
        <v>52</v>
      </c>
      <c r="G76" s="17">
        <v>15</v>
      </c>
      <c r="H76" s="17" t="s">
        <v>52</v>
      </c>
    </row>
    <row r="77" spans="2:8" x14ac:dyDescent="0.3">
      <c r="B77" s="17" t="s">
        <v>15</v>
      </c>
      <c r="C77" s="17">
        <v>5</v>
      </c>
      <c r="D77" s="17" t="s">
        <v>52</v>
      </c>
      <c r="E77" s="17">
        <v>2</v>
      </c>
      <c r="F77" s="17">
        <v>3</v>
      </c>
      <c r="G77" s="17">
        <v>7</v>
      </c>
      <c r="H77" s="17" t="s">
        <v>52</v>
      </c>
    </row>
    <row r="78" spans="2:8" x14ac:dyDescent="0.3">
      <c r="B78" s="17" t="s">
        <v>55</v>
      </c>
      <c r="C78" s="17">
        <v>2</v>
      </c>
      <c r="D78" s="17" t="s">
        <v>52</v>
      </c>
      <c r="E78" s="17" t="s">
        <v>52</v>
      </c>
      <c r="F78" s="17">
        <v>2</v>
      </c>
      <c r="G78" s="17">
        <v>8</v>
      </c>
      <c r="H78" s="17" t="s">
        <v>52</v>
      </c>
    </row>
    <row r="79" spans="2:8" x14ac:dyDescent="0.3">
      <c r="B79" s="17" t="s">
        <v>66</v>
      </c>
      <c r="C79" s="17">
        <v>2</v>
      </c>
      <c r="D79" s="17" t="s">
        <v>52</v>
      </c>
      <c r="E79" s="17" t="s">
        <v>52</v>
      </c>
      <c r="F79" s="17">
        <v>2</v>
      </c>
      <c r="G79" s="17">
        <v>24</v>
      </c>
      <c r="H79" s="17" t="s">
        <v>52</v>
      </c>
    </row>
    <row r="80" spans="2:8" x14ac:dyDescent="0.3">
      <c r="B80" s="17" t="s">
        <v>69</v>
      </c>
      <c r="C80" s="17">
        <v>1</v>
      </c>
      <c r="D80" s="17" t="s">
        <v>52</v>
      </c>
      <c r="E80" s="17" t="s">
        <v>52</v>
      </c>
      <c r="F80" s="17">
        <v>1</v>
      </c>
      <c r="G80" s="17">
        <v>9</v>
      </c>
      <c r="H80" s="17" t="s">
        <v>52</v>
      </c>
    </row>
    <row r="81" spans="1:8" x14ac:dyDescent="0.3">
      <c r="B81" s="17" t="s">
        <v>71</v>
      </c>
      <c r="C81" s="17">
        <v>1</v>
      </c>
      <c r="D81" s="17" t="s">
        <v>52</v>
      </c>
      <c r="E81" s="17" t="s">
        <v>52</v>
      </c>
      <c r="F81" s="17">
        <v>1</v>
      </c>
      <c r="G81" s="17">
        <v>4</v>
      </c>
      <c r="H81" s="17" t="s">
        <v>52</v>
      </c>
    </row>
    <row r="82" spans="1:8" x14ac:dyDescent="0.3">
      <c r="B82" s="17" t="s">
        <v>24</v>
      </c>
      <c r="C82" s="17">
        <v>0</v>
      </c>
      <c r="D82" s="17" t="s">
        <v>52</v>
      </c>
      <c r="E82" s="17" t="s">
        <v>52</v>
      </c>
      <c r="F82" s="17" t="s">
        <v>52</v>
      </c>
      <c r="G82" s="17">
        <v>1</v>
      </c>
      <c r="H82" s="17" t="s">
        <v>52</v>
      </c>
    </row>
    <row r="83" spans="1:8" x14ac:dyDescent="0.3">
      <c r="B83" s="17" t="s">
        <v>19</v>
      </c>
      <c r="C83" s="17">
        <v>0</v>
      </c>
      <c r="D83" s="17" t="s">
        <v>52</v>
      </c>
      <c r="E83" s="17" t="s">
        <v>52</v>
      </c>
      <c r="F83" s="17" t="s">
        <v>52</v>
      </c>
      <c r="G83" s="17">
        <v>13</v>
      </c>
      <c r="H83" s="17" t="s">
        <v>52</v>
      </c>
    </row>
    <row r="84" spans="1:8" ht="28.8" x14ac:dyDescent="0.3">
      <c r="A84" s="8" t="s">
        <v>82</v>
      </c>
      <c r="B84" s="17" t="s">
        <v>52</v>
      </c>
      <c r="C84" s="2">
        <v>394</v>
      </c>
      <c r="D84" s="2">
        <v>13</v>
      </c>
      <c r="E84" s="2">
        <v>112</v>
      </c>
      <c r="F84" s="2">
        <v>269</v>
      </c>
      <c r="G84" s="2">
        <v>1317</v>
      </c>
      <c r="H84" s="2">
        <v>37</v>
      </c>
    </row>
    <row r="85" spans="1:8" x14ac:dyDescent="0.3">
      <c r="B85" s="17" t="s">
        <v>58</v>
      </c>
      <c r="C85" s="17">
        <v>24</v>
      </c>
      <c r="D85" s="17" t="s">
        <v>52</v>
      </c>
      <c r="E85" s="17">
        <v>6</v>
      </c>
      <c r="F85" s="17">
        <v>18</v>
      </c>
      <c r="G85" s="17">
        <v>99</v>
      </c>
      <c r="H85" s="17" t="s">
        <v>52</v>
      </c>
    </row>
    <row r="86" spans="1:8" x14ac:dyDescent="0.3">
      <c r="B86" s="17" t="s">
        <v>55</v>
      </c>
      <c r="C86" s="17">
        <v>8</v>
      </c>
      <c r="D86" s="17">
        <v>1</v>
      </c>
      <c r="E86" s="17">
        <v>2</v>
      </c>
      <c r="F86" s="17">
        <v>5</v>
      </c>
      <c r="G86" s="17">
        <v>7</v>
      </c>
      <c r="H86" s="17" t="s">
        <v>52</v>
      </c>
    </row>
    <row r="87" spans="1:8" x14ac:dyDescent="0.3">
      <c r="B87" s="17" t="s">
        <v>56</v>
      </c>
      <c r="C87" s="17">
        <v>9</v>
      </c>
      <c r="D87" s="17" t="s">
        <v>52</v>
      </c>
      <c r="E87" s="17">
        <v>1</v>
      </c>
      <c r="F87" s="17">
        <v>8</v>
      </c>
      <c r="G87" s="17">
        <v>16</v>
      </c>
      <c r="H87" s="17" t="s">
        <v>52</v>
      </c>
    </row>
    <row r="88" spans="1:8" x14ac:dyDescent="0.3">
      <c r="B88" s="17" t="s">
        <v>61</v>
      </c>
      <c r="C88" s="17">
        <v>25</v>
      </c>
      <c r="D88" s="17" t="s">
        <v>52</v>
      </c>
      <c r="E88" s="17">
        <v>4</v>
      </c>
      <c r="F88" s="17">
        <v>21</v>
      </c>
      <c r="G88" s="17">
        <v>72</v>
      </c>
      <c r="H88" s="17" t="s">
        <v>52</v>
      </c>
    </row>
    <row r="89" spans="1:8" x14ac:dyDescent="0.3">
      <c r="B89" s="17" t="s">
        <v>63</v>
      </c>
      <c r="C89" s="17">
        <v>12</v>
      </c>
      <c r="D89" s="17" t="s">
        <v>52</v>
      </c>
      <c r="E89" s="17">
        <v>2</v>
      </c>
      <c r="F89" s="17">
        <v>10</v>
      </c>
      <c r="G89" s="17">
        <v>29</v>
      </c>
      <c r="H89" s="17" t="s">
        <v>52</v>
      </c>
    </row>
    <row r="90" spans="1:8" x14ac:dyDescent="0.3">
      <c r="B90" s="17" t="s">
        <v>53</v>
      </c>
      <c r="C90" s="17">
        <v>63</v>
      </c>
      <c r="D90" s="17">
        <v>2</v>
      </c>
      <c r="E90" s="17">
        <v>22</v>
      </c>
      <c r="F90" s="17">
        <v>39</v>
      </c>
      <c r="G90" s="17">
        <v>249</v>
      </c>
      <c r="H90" s="17" t="s">
        <v>52</v>
      </c>
    </row>
    <row r="91" spans="1:8" x14ac:dyDescent="0.3">
      <c r="B91" s="17" t="s">
        <v>10</v>
      </c>
      <c r="C91" s="17">
        <v>9</v>
      </c>
      <c r="D91" s="17">
        <v>1</v>
      </c>
      <c r="E91" s="17">
        <v>3</v>
      </c>
      <c r="F91" s="17">
        <v>5</v>
      </c>
      <c r="G91" s="17">
        <v>18</v>
      </c>
      <c r="H91" s="17" t="s">
        <v>52</v>
      </c>
    </row>
    <row r="92" spans="1:8" x14ac:dyDescent="0.3">
      <c r="B92" s="17" t="s">
        <v>1</v>
      </c>
      <c r="C92" s="17">
        <v>16</v>
      </c>
      <c r="D92" s="17">
        <v>1</v>
      </c>
      <c r="E92" s="17">
        <v>1</v>
      </c>
      <c r="F92" s="17">
        <v>14</v>
      </c>
      <c r="G92" s="17">
        <v>32</v>
      </c>
      <c r="H92" s="17" t="s">
        <v>52</v>
      </c>
    </row>
    <row r="93" spans="1:8" x14ac:dyDescent="0.3">
      <c r="B93" s="17" t="s">
        <v>30</v>
      </c>
      <c r="C93" s="17">
        <v>8</v>
      </c>
      <c r="D93" s="17" t="s">
        <v>52</v>
      </c>
      <c r="E93" s="17">
        <v>4</v>
      </c>
      <c r="F93" s="17">
        <v>4</v>
      </c>
      <c r="G93" s="17">
        <v>22</v>
      </c>
      <c r="H93" s="17" t="s">
        <v>52</v>
      </c>
    </row>
    <row r="94" spans="1:8" x14ac:dyDescent="0.3">
      <c r="B94" s="17" t="s">
        <v>68</v>
      </c>
      <c r="C94" s="17">
        <v>29</v>
      </c>
      <c r="D94" s="17" t="s">
        <v>52</v>
      </c>
      <c r="E94" s="17">
        <v>9</v>
      </c>
      <c r="F94" s="17">
        <v>20</v>
      </c>
      <c r="G94" s="17">
        <v>75</v>
      </c>
      <c r="H94" s="17" t="s">
        <v>52</v>
      </c>
    </row>
    <row r="95" spans="1:8" x14ac:dyDescent="0.3">
      <c r="B95" s="17" t="s">
        <v>13</v>
      </c>
      <c r="C95" s="17">
        <v>12</v>
      </c>
      <c r="D95" s="17">
        <v>1</v>
      </c>
      <c r="E95" s="17">
        <v>5</v>
      </c>
      <c r="F95" s="17">
        <v>6</v>
      </c>
      <c r="G95" s="17">
        <v>38</v>
      </c>
      <c r="H95" s="17" t="s">
        <v>52</v>
      </c>
    </row>
    <row r="96" spans="1:8" x14ac:dyDescent="0.3">
      <c r="B96" s="17" t="s">
        <v>22</v>
      </c>
      <c r="C96" s="17">
        <v>14</v>
      </c>
      <c r="D96" s="17" t="s">
        <v>52</v>
      </c>
      <c r="E96" s="17">
        <v>3</v>
      </c>
      <c r="F96" s="17">
        <v>11</v>
      </c>
      <c r="G96" s="17">
        <v>28</v>
      </c>
      <c r="H96" s="17" t="s">
        <v>52</v>
      </c>
    </row>
    <row r="97" spans="1:8" x14ac:dyDescent="0.3">
      <c r="B97" s="17" t="s">
        <v>14</v>
      </c>
      <c r="C97" s="17">
        <v>19</v>
      </c>
      <c r="D97" s="17" t="s">
        <v>52</v>
      </c>
      <c r="E97" s="17">
        <v>9</v>
      </c>
      <c r="F97" s="17">
        <v>10</v>
      </c>
      <c r="G97" s="17">
        <v>66</v>
      </c>
      <c r="H97" s="17" t="s">
        <v>52</v>
      </c>
    </row>
    <row r="98" spans="1:8" x14ac:dyDescent="0.3">
      <c r="B98" s="17" t="s">
        <v>19</v>
      </c>
      <c r="C98" s="17">
        <v>7</v>
      </c>
      <c r="D98" s="17">
        <v>3</v>
      </c>
      <c r="E98" s="17">
        <v>2</v>
      </c>
      <c r="F98" s="17">
        <v>2</v>
      </c>
      <c r="G98" s="17">
        <v>49</v>
      </c>
      <c r="H98" s="17" t="s">
        <v>52</v>
      </c>
    </row>
    <row r="99" spans="1:8" x14ac:dyDescent="0.3">
      <c r="B99" s="17" t="s">
        <v>2</v>
      </c>
      <c r="C99" s="17">
        <v>99</v>
      </c>
      <c r="D99" s="17">
        <v>4</v>
      </c>
      <c r="E99" s="17">
        <v>28</v>
      </c>
      <c r="F99" s="17">
        <v>67</v>
      </c>
      <c r="G99" s="17">
        <v>450</v>
      </c>
      <c r="H99" s="17">
        <v>5</v>
      </c>
    </row>
    <row r="100" spans="1:8" x14ac:dyDescent="0.3">
      <c r="B100" s="17" t="s">
        <v>57</v>
      </c>
      <c r="C100" s="17">
        <v>21</v>
      </c>
      <c r="D100" s="17" t="s">
        <v>52</v>
      </c>
      <c r="E100" s="17">
        <v>6</v>
      </c>
      <c r="F100" s="17">
        <v>15</v>
      </c>
      <c r="G100" s="17">
        <v>6</v>
      </c>
      <c r="H100" s="17">
        <v>32</v>
      </c>
    </row>
    <row r="101" spans="1:8" x14ac:dyDescent="0.3">
      <c r="B101" s="17" t="s">
        <v>35</v>
      </c>
      <c r="C101" s="17">
        <v>5</v>
      </c>
      <c r="D101" s="17" t="s">
        <v>52</v>
      </c>
      <c r="E101" s="17">
        <v>3</v>
      </c>
      <c r="F101" s="17">
        <v>2</v>
      </c>
      <c r="G101" s="17">
        <v>30</v>
      </c>
      <c r="H101" s="17" t="s">
        <v>52</v>
      </c>
    </row>
    <row r="102" spans="1:8" x14ac:dyDescent="0.3">
      <c r="B102" s="17" t="s">
        <v>15</v>
      </c>
      <c r="C102" s="17">
        <v>11</v>
      </c>
      <c r="D102" s="17" t="s">
        <v>52</v>
      </c>
      <c r="E102" s="17">
        <v>2</v>
      </c>
      <c r="F102" s="17">
        <v>9</v>
      </c>
      <c r="G102" s="17">
        <v>29</v>
      </c>
      <c r="H102" s="17" t="s">
        <v>52</v>
      </c>
    </row>
    <row r="103" spans="1:8" x14ac:dyDescent="0.3">
      <c r="B103" s="17" t="s">
        <v>70</v>
      </c>
      <c r="C103" s="17">
        <v>2</v>
      </c>
      <c r="D103" s="17" t="s">
        <v>52</v>
      </c>
      <c r="E103" s="17" t="s">
        <v>52</v>
      </c>
      <c r="F103" s="17">
        <v>2</v>
      </c>
      <c r="G103" s="17" t="s">
        <v>52</v>
      </c>
      <c r="H103" s="17" t="s">
        <v>52</v>
      </c>
    </row>
    <row r="104" spans="1:8" x14ac:dyDescent="0.3">
      <c r="B104" s="17" t="s">
        <v>72</v>
      </c>
      <c r="C104" s="17">
        <v>1</v>
      </c>
      <c r="D104" s="17" t="s">
        <v>52</v>
      </c>
      <c r="E104" s="17" t="s">
        <v>52</v>
      </c>
      <c r="F104" s="17">
        <v>1</v>
      </c>
      <c r="G104" s="17" t="s">
        <v>52</v>
      </c>
      <c r="H104" s="17" t="s">
        <v>52</v>
      </c>
    </row>
    <row r="105" spans="1:8" x14ac:dyDescent="0.3">
      <c r="B105" s="17" t="s">
        <v>69</v>
      </c>
      <c r="C105" s="17">
        <v>0</v>
      </c>
      <c r="D105" s="17" t="s">
        <v>52</v>
      </c>
      <c r="E105" s="17" t="s">
        <v>52</v>
      </c>
      <c r="F105" s="17" t="s">
        <v>52</v>
      </c>
      <c r="G105" s="17">
        <v>2</v>
      </c>
      <c r="H105" s="17" t="s">
        <v>52</v>
      </c>
    </row>
    <row r="106" spans="1:8" ht="28.8" x14ac:dyDescent="0.3">
      <c r="A106" s="8" t="s">
        <v>83</v>
      </c>
      <c r="B106" s="17" t="s">
        <v>52</v>
      </c>
      <c r="C106" s="2">
        <v>179</v>
      </c>
      <c r="D106" s="2">
        <v>6</v>
      </c>
      <c r="E106" s="2">
        <v>40</v>
      </c>
      <c r="F106" s="2">
        <v>133</v>
      </c>
      <c r="G106" s="2">
        <v>559</v>
      </c>
      <c r="H106" s="2">
        <v>27</v>
      </c>
    </row>
    <row r="107" spans="1:8" x14ac:dyDescent="0.3">
      <c r="B107" s="17" t="s">
        <v>58</v>
      </c>
      <c r="C107" s="17">
        <v>19</v>
      </c>
      <c r="D107" s="17" t="s">
        <v>52</v>
      </c>
      <c r="E107" s="17">
        <v>8</v>
      </c>
      <c r="F107" s="17">
        <v>11</v>
      </c>
      <c r="G107" s="17">
        <v>46</v>
      </c>
      <c r="H107" s="17" t="s">
        <v>52</v>
      </c>
    </row>
    <row r="108" spans="1:8" x14ac:dyDescent="0.3">
      <c r="B108" s="17" t="s">
        <v>55</v>
      </c>
      <c r="C108" s="17">
        <v>3</v>
      </c>
      <c r="D108" s="17" t="s">
        <v>52</v>
      </c>
      <c r="E108" s="17">
        <v>1</v>
      </c>
      <c r="F108" s="17">
        <v>2</v>
      </c>
      <c r="G108" s="17">
        <v>5</v>
      </c>
      <c r="H108" s="17" t="s">
        <v>52</v>
      </c>
    </row>
    <row r="109" spans="1:8" x14ac:dyDescent="0.3">
      <c r="B109" s="17" t="s">
        <v>56</v>
      </c>
      <c r="C109" s="17">
        <v>12</v>
      </c>
      <c r="D109" s="17">
        <v>2</v>
      </c>
      <c r="E109" s="17">
        <v>3</v>
      </c>
      <c r="F109" s="17">
        <v>7</v>
      </c>
      <c r="G109" s="17">
        <v>24</v>
      </c>
      <c r="H109" s="17" t="s">
        <v>52</v>
      </c>
    </row>
    <row r="110" spans="1:8" x14ac:dyDescent="0.3">
      <c r="B110" s="17" t="s">
        <v>61</v>
      </c>
      <c r="C110" s="17">
        <v>10</v>
      </c>
      <c r="D110" s="17" t="s">
        <v>52</v>
      </c>
      <c r="E110" s="17">
        <v>1</v>
      </c>
      <c r="F110" s="17">
        <v>9</v>
      </c>
      <c r="G110" s="17">
        <v>42</v>
      </c>
      <c r="H110" s="17" t="s">
        <v>52</v>
      </c>
    </row>
    <row r="111" spans="1:8" x14ac:dyDescent="0.3">
      <c r="B111" s="17" t="s">
        <v>63</v>
      </c>
      <c r="C111" s="17">
        <v>5</v>
      </c>
      <c r="D111" s="17" t="s">
        <v>52</v>
      </c>
      <c r="E111" s="17">
        <v>1</v>
      </c>
      <c r="F111" s="17">
        <v>4</v>
      </c>
      <c r="G111" s="17">
        <v>15</v>
      </c>
      <c r="H111" s="17" t="s">
        <v>52</v>
      </c>
    </row>
    <row r="112" spans="1:8" x14ac:dyDescent="0.3">
      <c r="B112" s="17" t="s">
        <v>53</v>
      </c>
      <c r="C112" s="17">
        <v>30</v>
      </c>
      <c r="D112" s="17">
        <v>1</v>
      </c>
      <c r="E112" s="17">
        <v>8</v>
      </c>
      <c r="F112" s="17">
        <v>21</v>
      </c>
      <c r="G112" s="17">
        <v>107</v>
      </c>
      <c r="H112" s="17">
        <v>5</v>
      </c>
    </row>
    <row r="113" spans="2:8" x14ac:dyDescent="0.3">
      <c r="B113" s="17" t="s">
        <v>10</v>
      </c>
      <c r="C113" s="17">
        <v>11</v>
      </c>
      <c r="D113" s="17" t="s">
        <v>52</v>
      </c>
      <c r="E113" s="17">
        <v>4</v>
      </c>
      <c r="F113" s="17">
        <v>7</v>
      </c>
      <c r="G113" s="17">
        <v>33</v>
      </c>
      <c r="H113" s="17" t="s">
        <v>52</v>
      </c>
    </row>
    <row r="114" spans="2:8" x14ac:dyDescent="0.3">
      <c r="B114" s="17" t="s">
        <v>1</v>
      </c>
      <c r="C114" s="17">
        <v>5</v>
      </c>
      <c r="D114" s="17" t="s">
        <v>52</v>
      </c>
      <c r="E114" s="17">
        <v>2</v>
      </c>
      <c r="F114" s="17">
        <v>3</v>
      </c>
      <c r="G114" s="17">
        <v>9</v>
      </c>
      <c r="H114" s="17" t="s">
        <v>52</v>
      </c>
    </row>
    <row r="115" spans="2:8" x14ac:dyDescent="0.3">
      <c r="B115" s="17" t="s">
        <v>30</v>
      </c>
      <c r="C115" s="17">
        <v>2</v>
      </c>
      <c r="D115" s="17" t="s">
        <v>52</v>
      </c>
      <c r="E115" s="17">
        <v>2</v>
      </c>
      <c r="F115" s="17" t="s">
        <v>52</v>
      </c>
      <c r="G115" s="17">
        <v>7</v>
      </c>
      <c r="H115" s="17" t="s">
        <v>52</v>
      </c>
    </row>
    <row r="116" spans="2:8" x14ac:dyDescent="0.3">
      <c r="B116" s="17" t="s">
        <v>68</v>
      </c>
      <c r="C116" s="17">
        <v>16</v>
      </c>
      <c r="D116" s="17" t="s">
        <v>52</v>
      </c>
      <c r="E116" s="17">
        <v>1</v>
      </c>
      <c r="F116" s="17">
        <v>15</v>
      </c>
      <c r="G116" s="17">
        <v>57</v>
      </c>
      <c r="H116" s="17" t="s">
        <v>52</v>
      </c>
    </row>
    <row r="117" spans="2:8" x14ac:dyDescent="0.3">
      <c r="B117" s="17" t="s">
        <v>13</v>
      </c>
      <c r="C117" s="17">
        <v>9</v>
      </c>
      <c r="D117" s="17">
        <v>1</v>
      </c>
      <c r="E117" s="17">
        <v>1</v>
      </c>
      <c r="F117" s="17">
        <v>7</v>
      </c>
      <c r="G117" s="17">
        <v>35</v>
      </c>
      <c r="H117" s="17" t="s">
        <v>52</v>
      </c>
    </row>
    <row r="118" spans="2:8" x14ac:dyDescent="0.3">
      <c r="B118" s="17" t="s">
        <v>22</v>
      </c>
      <c r="C118" s="17">
        <v>5</v>
      </c>
      <c r="D118" s="17" t="s">
        <v>52</v>
      </c>
      <c r="E118" s="17">
        <v>1</v>
      </c>
      <c r="F118" s="17">
        <v>4</v>
      </c>
      <c r="G118" s="17">
        <v>14</v>
      </c>
      <c r="H118" s="17" t="s">
        <v>52</v>
      </c>
    </row>
    <row r="119" spans="2:8" x14ac:dyDescent="0.3">
      <c r="B119" s="17" t="s">
        <v>14</v>
      </c>
      <c r="C119" s="17">
        <v>6</v>
      </c>
      <c r="D119" s="17" t="s">
        <v>52</v>
      </c>
      <c r="E119" s="17">
        <v>1</v>
      </c>
      <c r="F119" s="17">
        <v>5</v>
      </c>
      <c r="G119" s="17">
        <v>18</v>
      </c>
      <c r="H119" s="17" t="s">
        <v>52</v>
      </c>
    </row>
    <row r="120" spans="2:8" x14ac:dyDescent="0.3">
      <c r="B120" s="17" t="s">
        <v>19</v>
      </c>
      <c r="C120" s="17">
        <v>8</v>
      </c>
      <c r="D120" s="17" t="s">
        <v>52</v>
      </c>
      <c r="E120" s="17">
        <v>2</v>
      </c>
      <c r="F120" s="17">
        <v>6</v>
      </c>
      <c r="G120" s="17">
        <v>29</v>
      </c>
      <c r="H120" s="17" t="s">
        <v>52</v>
      </c>
    </row>
    <row r="121" spans="2:8" x14ac:dyDescent="0.3">
      <c r="B121" s="17" t="s">
        <v>2</v>
      </c>
      <c r="C121" s="17">
        <v>12</v>
      </c>
      <c r="D121" s="17" t="s">
        <v>52</v>
      </c>
      <c r="E121" s="17">
        <v>2</v>
      </c>
      <c r="F121" s="17">
        <v>10</v>
      </c>
      <c r="G121" s="17">
        <v>41</v>
      </c>
      <c r="H121" s="17" t="s">
        <v>52</v>
      </c>
    </row>
    <row r="122" spans="2:8" x14ac:dyDescent="0.3">
      <c r="B122" s="17" t="s">
        <v>57</v>
      </c>
      <c r="C122" s="17">
        <v>12</v>
      </c>
      <c r="D122" s="17" t="s">
        <v>52</v>
      </c>
      <c r="E122" s="17">
        <v>1</v>
      </c>
      <c r="F122" s="17">
        <v>11</v>
      </c>
      <c r="G122" s="17">
        <v>9</v>
      </c>
      <c r="H122" s="17">
        <v>22</v>
      </c>
    </row>
    <row r="123" spans="2:8" x14ac:dyDescent="0.3">
      <c r="B123" s="17" t="s">
        <v>15</v>
      </c>
      <c r="C123" s="17">
        <v>4</v>
      </c>
      <c r="D123" s="17" t="s">
        <v>52</v>
      </c>
      <c r="E123" s="17">
        <v>1</v>
      </c>
      <c r="F123" s="17">
        <v>3</v>
      </c>
      <c r="G123" s="17">
        <v>23</v>
      </c>
      <c r="H123" s="17" t="s">
        <v>52</v>
      </c>
    </row>
    <row r="124" spans="2:8" x14ac:dyDescent="0.3">
      <c r="B124" s="17" t="s">
        <v>35</v>
      </c>
      <c r="C124" s="17">
        <v>7</v>
      </c>
      <c r="D124" s="17">
        <v>2</v>
      </c>
      <c r="E124" s="17" t="s">
        <v>52</v>
      </c>
      <c r="F124" s="17">
        <v>5</v>
      </c>
      <c r="G124" s="17">
        <v>22</v>
      </c>
      <c r="H124" s="17" t="s">
        <v>52</v>
      </c>
    </row>
    <row r="125" spans="2:8" x14ac:dyDescent="0.3">
      <c r="B125" s="17" t="s">
        <v>66</v>
      </c>
      <c r="C125" s="17">
        <v>2</v>
      </c>
      <c r="D125" s="17" t="s">
        <v>52</v>
      </c>
      <c r="E125" s="17" t="s">
        <v>52</v>
      </c>
      <c r="F125" s="17">
        <v>2</v>
      </c>
      <c r="G125" s="17">
        <v>11</v>
      </c>
      <c r="H125" s="17" t="s">
        <v>52</v>
      </c>
    </row>
    <row r="126" spans="2:8" x14ac:dyDescent="0.3">
      <c r="B126" s="17" t="s">
        <v>69</v>
      </c>
      <c r="C126" s="17">
        <v>1</v>
      </c>
      <c r="D126" s="17" t="s">
        <v>52</v>
      </c>
      <c r="E126" s="17" t="s">
        <v>52</v>
      </c>
      <c r="F126" s="17">
        <v>1</v>
      </c>
      <c r="G126" s="17">
        <v>10</v>
      </c>
      <c r="H126" s="17" t="s">
        <v>52</v>
      </c>
    </row>
    <row r="127" spans="2:8" x14ac:dyDescent="0.3">
      <c r="B127" s="17" t="s">
        <v>74</v>
      </c>
      <c r="C127" s="17">
        <v>0</v>
      </c>
      <c r="D127" s="17" t="s">
        <v>52</v>
      </c>
      <c r="E127" s="17" t="s">
        <v>52</v>
      </c>
      <c r="F127" s="17" t="s">
        <v>52</v>
      </c>
      <c r="G127" s="17">
        <v>1</v>
      </c>
      <c r="H127" s="17" t="s">
        <v>52</v>
      </c>
    </row>
    <row r="128" spans="2:8" x14ac:dyDescent="0.3">
      <c r="B128" s="17" t="s">
        <v>73</v>
      </c>
      <c r="C128" s="17">
        <v>0</v>
      </c>
      <c r="D128" s="17" t="s">
        <v>52</v>
      </c>
      <c r="E128" s="17" t="s">
        <v>52</v>
      </c>
      <c r="F128" s="17" t="s">
        <v>52</v>
      </c>
      <c r="G128" s="17">
        <v>1</v>
      </c>
      <c r="H128" s="17" t="s">
        <v>52</v>
      </c>
    </row>
    <row r="129" spans="1:8" ht="28.8" x14ac:dyDescent="0.3">
      <c r="A129" s="8" t="s">
        <v>84</v>
      </c>
      <c r="B129" s="17" t="s">
        <v>52</v>
      </c>
      <c r="C129" s="2">
        <v>1246</v>
      </c>
      <c r="D129" s="2">
        <v>83</v>
      </c>
      <c r="E129" s="2">
        <v>366</v>
      </c>
      <c r="F129" s="2">
        <v>797</v>
      </c>
      <c r="G129" s="2">
        <v>3024</v>
      </c>
      <c r="H129" s="2">
        <v>232</v>
      </c>
    </row>
    <row r="130" spans="1:8" x14ac:dyDescent="0.3">
      <c r="B130" s="17" t="s">
        <v>58</v>
      </c>
      <c r="C130" s="17">
        <v>111</v>
      </c>
      <c r="D130" s="17">
        <v>3</v>
      </c>
      <c r="E130" s="17">
        <v>19</v>
      </c>
      <c r="F130" s="17">
        <v>89</v>
      </c>
      <c r="G130" s="17">
        <v>207</v>
      </c>
      <c r="H130" s="17" t="s">
        <v>52</v>
      </c>
    </row>
    <row r="131" spans="1:8" x14ac:dyDescent="0.3">
      <c r="B131" s="17" t="s">
        <v>55</v>
      </c>
      <c r="C131" s="17">
        <v>20</v>
      </c>
      <c r="D131" s="17" t="s">
        <v>52</v>
      </c>
      <c r="E131" s="17">
        <v>2</v>
      </c>
      <c r="F131" s="17">
        <v>18</v>
      </c>
      <c r="G131" s="17">
        <v>27</v>
      </c>
      <c r="H131" s="17" t="s">
        <v>52</v>
      </c>
    </row>
    <row r="132" spans="1:8" x14ac:dyDescent="0.3">
      <c r="B132" s="17" t="s">
        <v>24</v>
      </c>
      <c r="C132" s="17">
        <v>13</v>
      </c>
      <c r="D132" s="17">
        <v>1</v>
      </c>
      <c r="E132" s="17">
        <v>1</v>
      </c>
      <c r="F132" s="17">
        <v>11</v>
      </c>
      <c r="G132" s="17">
        <v>97</v>
      </c>
      <c r="H132" s="17" t="s">
        <v>52</v>
      </c>
    </row>
    <row r="133" spans="1:8" x14ac:dyDescent="0.3">
      <c r="B133" s="17" t="s">
        <v>56</v>
      </c>
      <c r="C133" s="17">
        <v>40</v>
      </c>
      <c r="D133" s="17">
        <v>9</v>
      </c>
      <c r="E133" s="17">
        <v>15</v>
      </c>
      <c r="F133" s="17">
        <v>16</v>
      </c>
      <c r="G133" s="17">
        <v>61</v>
      </c>
      <c r="H133" s="17" t="s">
        <v>52</v>
      </c>
    </row>
    <row r="134" spans="1:8" x14ac:dyDescent="0.3">
      <c r="B134" s="17" t="s">
        <v>61</v>
      </c>
      <c r="C134" s="17">
        <v>74</v>
      </c>
      <c r="D134" s="17">
        <v>6</v>
      </c>
      <c r="E134" s="17">
        <v>26</v>
      </c>
      <c r="F134" s="17">
        <v>42</v>
      </c>
      <c r="G134" s="17">
        <v>297</v>
      </c>
      <c r="H134" s="17" t="s">
        <v>52</v>
      </c>
    </row>
    <row r="135" spans="1:8" x14ac:dyDescent="0.3">
      <c r="B135" s="17" t="s">
        <v>63</v>
      </c>
      <c r="C135" s="17">
        <v>34</v>
      </c>
      <c r="D135" s="17" t="s">
        <v>52</v>
      </c>
      <c r="E135" s="17">
        <v>14</v>
      </c>
      <c r="F135" s="17">
        <v>20</v>
      </c>
      <c r="G135" s="17">
        <v>113</v>
      </c>
      <c r="H135" s="17" t="s">
        <v>52</v>
      </c>
    </row>
    <row r="136" spans="1:8" x14ac:dyDescent="0.3">
      <c r="B136" s="17" t="s">
        <v>53</v>
      </c>
      <c r="C136" s="17">
        <v>195</v>
      </c>
      <c r="D136" s="17">
        <v>3</v>
      </c>
      <c r="E136" s="17">
        <v>72</v>
      </c>
      <c r="F136" s="17">
        <v>120</v>
      </c>
      <c r="G136" s="17">
        <v>486</v>
      </c>
      <c r="H136" s="17">
        <v>13</v>
      </c>
    </row>
    <row r="137" spans="1:8" x14ac:dyDescent="0.3">
      <c r="B137" s="17" t="s">
        <v>64</v>
      </c>
      <c r="C137" s="17">
        <v>15</v>
      </c>
      <c r="D137" s="17" t="s">
        <v>52</v>
      </c>
      <c r="E137" s="17">
        <v>8</v>
      </c>
      <c r="F137" s="17">
        <v>7</v>
      </c>
      <c r="G137" s="17">
        <v>34</v>
      </c>
      <c r="H137" s="17" t="s">
        <v>52</v>
      </c>
    </row>
    <row r="138" spans="1:8" x14ac:dyDescent="0.3">
      <c r="B138" s="17" t="s">
        <v>65</v>
      </c>
      <c r="C138" s="17">
        <v>6</v>
      </c>
      <c r="D138" s="17" t="s">
        <v>52</v>
      </c>
      <c r="E138" s="17">
        <v>1</v>
      </c>
      <c r="F138" s="17">
        <v>5</v>
      </c>
      <c r="G138" s="17">
        <v>16</v>
      </c>
      <c r="H138" s="17" t="s">
        <v>52</v>
      </c>
    </row>
    <row r="139" spans="1:8" x14ac:dyDescent="0.3">
      <c r="B139" s="17" t="s">
        <v>66</v>
      </c>
      <c r="C139" s="17">
        <v>13</v>
      </c>
      <c r="D139" s="17" t="s">
        <v>52</v>
      </c>
      <c r="E139" s="17">
        <v>2</v>
      </c>
      <c r="F139" s="17">
        <v>11</v>
      </c>
      <c r="G139" s="17">
        <v>98</v>
      </c>
      <c r="H139" s="17" t="s">
        <v>52</v>
      </c>
    </row>
    <row r="140" spans="1:8" x14ac:dyDescent="0.3">
      <c r="B140" s="17" t="s">
        <v>28</v>
      </c>
      <c r="C140" s="17">
        <v>9</v>
      </c>
      <c r="D140" s="17" t="s">
        <v>52</v>
      </c>
      <c r="E140" s="17">
        <v>4</v>
      </c>
      <c r="F140" s="17">
        <v>5</v>
      </c>
      <c r="G140" s="17">
        <v>34</v>
      </c>
      <c r="H140" s="17" t="s">
        <v>52</v>
      </c>
    </row>
    <row r="141" spans="1:8" x14ac:dyDescent="0.3">
      <c r="B141" s="17" t="s">
        <v>10</v>
      </c>
      <c r="C141" s="17">
        <v>44</v>
      </c>
      <c r="D141" s="17">
        <v>1</v>
      </c>
      <c r="E141" s="17">
        <v>13</v>
      </c>
      <c r="F141" s="17">
        <v>30</v>
      </c>
      <c r="G141" s="17">
        <v>113</v>
      </c>
      <c r="H141" s="17" t="s">
        <v>52</v>
      </c>
    </row>
    <row r="142" spans="1:8" x14ac:dyDescent="0.3">
      <c r="B142" s="17" t="s">
        <v>29</v>
      </c>
      <c r="C142" s="17">
        <v>4</v>
      </c>
      <c r="D142" s="17" t="s">
        <v>52</v>
      </c>
      <c r="E142" s="17">
        <v>1</v>
      </c>
      <c r="F142" s="17">
        <v>3</v>
      </c>
      <c r="G142" s="17" t="s">
        <v>52</v>
      </c>
      <c r="H142" s="17">
        <v>1</v>
      </c>
    </row>
    <row r="143" spans="1:8" x14ac:dyDescent="0.3">
      <c r="B143" s="17" t="s">
        <v>1</v>
      </c>
      <c r="C143" s="17">
        <v>21</v>
      </c>
      <c r="D143" s="17">
        <v>1</v>
      </c>
      <c r="E143" s="17">
        <v>5</v>
      </c>
      <c r="F143" s="17">
        <v>15</v>
      </c>
      <c r="G143" s="17">
        <v>45</v>
      </c>
      <c r="H143" s="17" t="s">
        <v>52</v>
      </c>
    </row>
    <row r="144" spans="1:8" x14ac:dyDescent="0.3">
      <c r="B144" s="17" t="s">
        <v>30</v>
      </c>
      <c r="C144" s="17">
        <v>132</v>
      </c>
      <c r="D144" s="17">
        <v>7</v>
      </c>
      <c r="E144" s="17">
        <v>24</v>
      </c>
      <c r="F144" s="17">
        <v>101</v>
      </c>
      <c r="G144" s="17">
        <v>212</v>
      </c>
      <c r="H144" s="17">
        <v>60</v>
      </c>
    </row>
    <row r="145" spans="1:8" x14ac:dyDescent="0.3">
      <c r="B145" s="17" t="s">
        <v>68</v>
      </c>
      <c r="C145" s="17">
        <v>24</v>
      </c>
      <c r="D145" s="17">
        <v>1</v>
      </c>
      <c r="E145" s="17">
        <v>2</v>
      </c>
      <c r="F145" s="17">
        <v>21</v>
      </c>
      <c r="G145" s="17">
        <v>132</v>
      </c>
      <c r="H145" s="17" t="s">
        <v>52</v>
      </c>
    </row>
    <row r="146" spans="1:8" x14ac:dyDescent="0.3">
      <c r="B146" s="17" t="s">
        <v>13</v>
      </c>
      <c r="C146" s="17">
        <v>23</v>
      </c>
      <c r="D146" s="17" t="s">
        <v>52</v>
      </c>
      <c r="E146" s="17">
        <v>3</v>
      </c>
      <c r="F146" s="17">
        <v>20</v>
      </c>
      <c r="G146" s="17">
        <v>54</v>
      </c>
      <c r="H146" s="17" t="s">
        <v>52</v>
      </c>
    </row>
    <row r="147" spans="1:8" x14ac:dyDescent="0.3">
      <c r="B147" s="17" t="s">
        <v>22</v>
      </c>
      <c r="C147" s="17">
        <v>23</v>
      </c>
      <c r="D147" s="17">
        <v>1</v>
      </c>
      <c r="E147" s="17">
        <v>7</v>
      </c>
      <c r="F147" s="17">
        <v>15</v>
      </c>
      <c r="G147" s="17">
        <v>52</v>
      </c>
      <c r="H147" s="17" t="s">
        <v>52</v>
      </c>
    </row>
    <row r="148" spans="1:8" x14ac:dyDescent="0.3">
      <c r="B148" s="17" t="s">
        <v>14</v>
      </c>
      <c r="C148" s="17">
        <v>59</v>
      </c>
      <c r="D148" s="17">
        <v>10</v>
      </c>
      <c r="E148" s="17">
        <v>8</v>
      </c>
      <c r="F148" s="17">
        <v>41</v>
      </c>
      <c r="G148" s="17">
        <v>178</v>
      </c>
      <c r="H148" s="17" t="s">
        <v>52</v>
      </c>
    </row>
    <row r="149" spans="1:8" x14ac:dyDescent="0.3">
      <c r="B149" s="17" t="s">
        <v>70</v>
      </c>
      <c r="C149" s="17">
        <v>13</v>
      </c>
      <c r="D149" s="17">
        <v>1</v>
      </c>
      <c r="E149" s="17">
        <v>6</v>
      </c>
      <c r="F149" s="17">
        <v>6</v>
      </c>
      <c r="G149" s="17">
        <v>22</v>
      </c>
      <c r="H149" s="17" t="s">
        <v>52</v>
      </c>
    </row>
    <row r="150" spans="1:8" x14ac:dyDescent="0.3">
      <c r="B150" s="17" t="s">
        <v>19</v>
      </c>
      <c r="C150" s="17">
        <v>104</v>
      </c>
      <c r="D150" s="17">
        <v>4</v>
      </c>
      <c r="E150" s="17">
        <v>30</v>
      </c>
      <c r="F150" s="17">
        <v>70</v>
      </c>
      <c r="G150" s="17">
        <v>288</v>
      </c>
      <c r="H150" s="17">
        <v>25</v>
      </c>
    </row>
    <row r="151" spans="1:8" x14ac:dyDescent="0.3">
      <c r="B151" s="17" t="s">
        <v>2</v>
      </c>
      <c r="C151" s="17">
        <v>39</v>
      </c>
      <c r="D151" s="17">
        <v>1</v>
      </c>
      <c r="E151" s="17">
        <v>14</v>
      </c>
      <c r="F151" s="17">
        <v>24</v>
      </c>
      <c r="G151" s="17">
        <v>110</v>
      </c>
      <c r="H151" s="17" t="s">
        <v>52</v>
      </c>
    </row>
    <row r="152" spans="1:8" x14ac:dyDescent="0.3">
      <c r="B152" s="17" t="s">
        <v>57</v>
      </c>
      <c r="C152" s="17">
        <v>68</v>
      </c>
      <c r="D152" s="17">
        <v>1</v>
      </c>
      <c r="E152" s="17">
        <v>9</v>
      </c>
      <c r="F152" s="17">
        <v>58</v>
      </c>
      <c r="G152" s="17">
        <v>13</v>
      </c>
      <c r="H152" s="17">
        <v>129</v>
      </c>
    </row>
    <row r="153" spans="1:8" x14ac:dyDescent="0.3">
      <c r="B153" s="17" t="s">
        <v>35</v>
      </c>
      <c r="C153" s="17">
        <v>136</v>
      </c>
      <c r="D153" s="17">
        <v>33</v>
      </c>
      <c r="E153" s="17">
        <v>75</v>
      </c>
      <c r="F153" s="17">
        <v>28</v>
      </c>
      <c r="G153" s="17">
        <v>207</v>
      </c>
      <c r="H153" s="17">
        <v>1</v>
      </c>
    </row>
    <row r="154" spans="1:8" x14ac:dyDescent="0.3">
      <c r="B154" s="17" t="s">
        <v>15</v>
      </c>
      <c r="C154" s="17">
        <v>14</v>
      </c>
      <c r="D154" s="17" t="s">
        <v>52</v>
      </c>
      <c r="E154" s="17">
        <v>2</v>
      </c>
      <c r="F154" s="17">
        <v>12</v>
      </c>
      <c r="G154" s="17">
        <v>48</v>
      </c>
      <c r="H154" s="17" t="s">
        <v>52</v>
      </c>
    </row>
    <row r="155" spans="1:8" x14ac:dyDescent="0.3">
      <c r="B155" s="17" t="s">
        <v>73</v>
      </c>
      <c r="C155" s="17">
        <v>10</v>
      </c>
      <c r="D155" s="17" t="s">
        <v>52</v>
      </c>
      <c r="E155" s="17">
        <v>3</v>
      </c>
      <c r="F155" s="17">
        <v>7</v>
      </c>
      <c r="G155" s="17">
        <v>38</v>
      </c>
      <c r="H155" s="17" t="s">
        <v>52</v>
      </c>
    </row>
    <row r="156" spans="1:8" x14ac:dyDescent="0.3">
      <c r="B156" s="17" t="s">
        <v>62</v>
      </c>
      <c r="C156" s="17">
        <v>1</v>
      </c>
      <c r="D156" s="17" t="s">
        <v>52</v>
      </c>
      <c r="E156" s="17" t="s">
        <v>52</v>
      </c>
      <c r="F156" s="17">
        <v>1</v>
      </c>
      <c r="G156" s="17">
        <v>1</v>
      </c>
      <c r="H156" s="17" t="s">
        <v>52</v>
      </c>
    </row>
    <row r="157" spans="1:8" x14ac:dyDescent="0.3">
      <c r="B157" s="17" t="s">
        <v>27</v>
      </c>
      <c r="C157" s="17">
        <v>1</v>
      </c>
      <c r="D157" s="17" t="s">
        <v>52</v>
      </c>
      <c r="E157" s="17" t="s">
        <v>52</v>
      </c>
      <c r="F157" s="17">
        <v>1</v>
      </c>
      <c r="G157" s="17">
        <v>7</v>
      </c>
      <c r="H157" s="17" t="s">
        <v>52</v>
      </c>
    </row>
    <row r="158" spans="1:8" x14ac:dyDescent="0.3">
      <c r="B158" s="17" t="s">
        <v>69</v>
      </c>
      <c r="C158" s="17">
        <v>0</v>
      </c>
      <c r="D158" s="17" t="s">
        <v>52</v>
      </c>
      <c r="E158" s="17" t="s">
        <v>52</v>
      </c>
      <c r="F158" s="17" t="s">
        <v>52</v>
      </c>
      <c r="G158" s="17">
        <v>34</v>
      </c>
      <c r="H158" s="17" t="s">
        <v>52</v>
      </c>
    </row>
    <row r="159" spans="1:8" x14ac:dyDescent="0.3">
      <c r="B159" s="17" t="s">
        <v>72</v>
      </c>
      <c r="C159" s="17">
        <v>0</v>
      </c>
      <c r="D159" s="17" t="s">
        <v>52</v>
      </c>
      <c r="E159" s="17" t="s">
        <v>52</v>
      </c>
      <c r="F159" s="17" t="s">
        <v>52</v>
      </c>
      <c r="G159" s="17" t="s">
        <v>52</v>
      </c>
      <c r="H159" s="17">
        <v>3</v>
      </c>
    </row>
    <row r="160" spans="1:8" ht="28.8" x14ac:dyDescent="0.3">
      <c r="A160" s="8" t="s">
        <v>85</v>
      </c>
      <c r="B160" s="17" t="s">
        <v>52</v>
      </c>
      <c r="C160" s="2">
        <v>190</v>
      </c>
      <c r="D160" s="2">
        <v>19</v>
      </c>
      <c r="E160" s="2">
        <v>47</v>
      </c>
      <c r="F160" s="2">
        <v>124</v>
      </c>
      <c r="G160" s="2">
        <v>594</v>
      </c>
      <c r="H160" s="2">
        <v>24</v>
      </c>
    </row>
    <row r="161" spans="2:8" x14ac:dyDescent="0.3">
      <c r="B161" s="17" t="s">
        <v>58</v>
      </c>
      <c r="C161" s="17">
        <v>16</v>
      </c>
      <c r="D161" s="17" t="s">
        <v>52</v>
      </c>
      <c r="E161" s="17">
        <v>2</v>
      </c>
      <c r="F161" s="17">
        <v>14</v>
      </c>
      <c r="G161" s="17">
        <v>39</v>
      </c>
      <c r="H161" s="17" t="s">
        <v>52</v>
      </c>
    </row>
    <row r="162" spans="2:8" x14ac:dyDescent="0.3">
      <c r="B162" s="17" t="s">
        <v>55</v>
      </c>
      <c r="C162" s="17">
        <v>1</v>
      </c>
      <c r="D162" s="17" t="s">
        <v>52</v>
      </c>
      <c r="E162" s="17">
        <v>1</v>
      </c>
      <c r="F162" s="17" t="s">
        <v>52</v>
      </c>
      <c r="G162" s="17">
        <v>6</v>
      </c>
      <c r="H162" s="17" t="s">
        <v>52</v>
      </c>
    </row>
    <row r="163" spans="2:8" x14ac:dyDescent="0.3">
      <c r="B163" s="17" t="s">
        <v>56</v>
      </c>
      <c r="C163" s="17">
        <v>23</v>
      </c>
      <c r="D163" s="17">
        <v>6</v>
      </c>
      <c r="E163" s="17">
        <v>9</v>
      </c>
      <c r="F163" s="17">
        <v>8</v>
      </c>
      <c r="G163" s="17">
        <v>104</v>
      </c>
      <c r="H163" s="17">
        <v>1</v>
      </c>
    </row>
    <row r="164" spans="2:8" x14ac:dyDescent="0.3">
      <c r="B164" s="17" t="s">
        <v>61</v>
      </c>
      <c r="C164" s="17">
        <v>19</v>
      </c>
      <c r="D164" s="17" t="s">
        <v>52</v>
      </c>
      <c r="E164" s="17">
        <v>5</v>
      </c>
      <c r="F164" s="17">
        <v>14</v>
      </c>
      <c r="G164" s="17">
        <v>52</v>
      </c>
      <c r="H164" s="17" t="s">
        <v>52</v>
      </c>
    </row>
    <row r="165" spans="2:8" x14ac:dyDescent="0.3">
      <c r="B165" s="17" t="s">
        <v>63</v>
      </c>
      <c r="C165" s="17">
        <v>4</v>
      </c>
      <c r="D165" s="17" t="s">
        <v>52</v>
      </c>
      <c r="E165" s="17">
        <v>2</v>
      </c>
      <c r="F165" s="17">
        <v>2</v>
      </c>
      <c r="G165" s="17">
        <v>12</v>
      </c>
      <c r="H165" s="17" t="s">
        <v>52</v>
      </c>
    </row>
    <row r="166" spans="2:8" x14ac:dyDescent="0.3">
      <c r="B166" s="17" t="s">
        <v>53</v>
      </c>
      <c r="C166" s="17">
        <v>27</v>
      </c>
      <c r="D166" s="17">
        <v>5</v>
      </c>
      <c r="E166" s="17">
        <v>6</v>
      </c>
      <c r="F166" s="17">
        <v>16</v>
      </c>
      <c r="G166" s="17">
        <v>101</v>
      </c>
      <c r="H166" s="17" t="s">
        <v>52</v>
      </c>
    </row>
    <row r="167" spans="2:8" x14ac:dyDescent="0.3">
      <c r="B167" s="17" t="s">
        <v>10</v>
      </c>
      <c r="C167" s="17">
        <v>10</v>
      </c>
      <c r="D167" s="17" t="s">
        <v>52</v>
      </c>
      <c r="E167" s="17">
        <v>3</v>
      </c>
      <c r="F167" s="17">
        <v>7</v>
      </c>
      <c r="G167" s="17">
        <v>26</v>
      </c>
      <c r="H167" s="17" t="s">
        <v>52</v>
      </c>
    </row>
    <row r="168" spans="2:8" x14ac:dyDescent="0.3">
      <c r="B168" s="17" t="s">
        <v>30</v>
      </c>
      <c r="C168" s="17">
        <v>3</v>
      </c>
      <c r="D168" s="17" t="s">
        <v>52</v>
      </c>
      <c r="E168" s="17">
        <v>1</v>
      </c>
      <c r="F168" s="17">
        <v>2</v>
      </c>
      <c r="G168" s="17">
        <v>6</v>
      </c>
      <c r="H168" s="17" t="s">
        <v>52</v>
      </c>
    </row>
    <row r="169" spans="2:8" x14ac:dyDescent="0.3">
      <c r="B169" s="17" t="s">
        <v>68</v>
      </c>
      <c r="C169" s="17">
        <v>17</v>
      </c>
      <c r="D169" s="17">
        <v>1</v>
      </c>
      <c r="E169" s="17">
        <v>1</v>
      </c>
      <c r="F169" s="17">
        <v>15</v>
      </c>
      <c r="G169" s="17">
        <v>115</v>
      </c>
      <c r="H169" s="17" t="s">
        <v>52</v>
      </c>
    </row>
    <row r="170" spans="2:8" x14ac:dyDescent="0.3">
      <c r="B170" s="17" t="s">
        <v>22</v>
      </c>
      <c r="C170" s="17">
        <v>8</v>
      </c>
      <c r="D170" s="17">
        <v>1</v>
      </c>
      <c r="E170" s="17">
        <v>3</v>
      </c>
      <c r="F170" s="17">
        <v>4</v>
      </c>
      <c r="G170" s="17">
        <v>11</v>
      </c>
      <c r="H170" s="17" t="s">
        <v>52</v>
      </c>
    </row>
    <row r="171" spans="2:8" x14ac:dyDescent="0.3">
      <c r="B171" s="17" t="s">
        <v>14</v>
      </c>
      <c r="C171" s="17">
        <v>7</v>
      </c>
      <c r="D171" s="17">
        <v>1</v>
      </c>
      <c r="E171" s="17">
        <v>3</v>
      </c>
      <c r="F171" s="17">
        <v>3</v>
      </c>
      <c r="G171" s="17">
        <v>14</v>
      </c>
      <c r="H171" s="17" t="s">
        <v>52</v>
      </c>
    </row>
    <row r="172" spans="2:8" x14ac:dyDescent="0.3">
      <c r="B172" s="17" t="s">
        <v>2</v>
      </c>
      <c r="C172" s="17">
        <v>7</v>
      </c>
      <c r="D172" s="17" t="s">
        <v>52</v>
      </c>
      <c r="E172" s="17">
        <v>2</v>
      </c>
      <c r="F172" s="17">
        <v>5</v>
      </c>
      <c r="G172" s="17">
        <v>18</v>
      </c>
      <c r="H172" s="17" t="s">
        <v>52</v>
      </c>
    </row>
    <row r="173" spans="2:8" x14ac:dyDescent="0.3">
      <c r="B173" s="17" t="s">
        <v>57</v>
      </c>
      <c r="C173" s="17">
        <v>14</v>
      </c>
      <c r="D173" s="17" t="s">
        <v>52</v>
      </c>
      <c r="E173" s="17">
        <v>5</v>
      </c>
      <c r="F173" s="17">
        <v>9</v>
      </c>
      <c r="G173" s="17">
        <v>4</v>
      </c>
      <c r="H173" s="17">
        <v>23</v>
      </c>
    </row>
    <row r="174" spans="2:8" x14ac:dyDescent="0.3">
      <c r="B174" s="17" t="s">
        <v>35</v>
      </c>
      <c r="C174" s="17">
        <v>9</v>
      </c>
      <c r="D174" s="17">
        <v>4</v>
      </c>
      <c r="E174" s="17">
        <v>4</v>
      </c>
      <c r="F174" s="17">
        <v>1</v>
      </c>
      <c r="G174" s="17">
        <v>24</v>
      </c>
      <c r="H174" s="17" t="s">
        <v>52</v>
      </c>
    </row>
    <row r="175" spans="2:8" x14ac:dyDescent="0.3">
      <c r="B175" s="17" t="s">
        <v>13</v>
      </c>
      <c r="C175" s="17">
        <v>7</v>
      </c>
      <c r="D175" s="17">
        <v>1</v>
      </c>
      <c r="E175" s="17" t="s">
        <v>52</v>
      </c>
      <c r="F175" s="17">
        <v>6</v>
      </c>
      <c r="G175" s="17">
        <v>21</v>
      </c>
      <c r="H175" s="17" t="s">
        <v>52</v>
      </c>
    </row>
    <row r="176" spans="2:8" x14ac:dyDescent="0.3">
      <c r="B176" s="17" t="s">
        <v>24</v>
      </c>
      <c r="C176" s="17">
        <v>1</v>
      </c>
      <c r="D176" s="17" t="s">
        <v>52</v>
      </c>
      <c r="E176" s="17" t="s">
        <v>52</v>
      </c>
      <c r="F176" s="17">
        <v>1</v>
      </c>
      <c r="G176" s="17">
        <v>2</v>
      </c>
      <c r="H176" s="17" t="s">
        <v>52</v>
      </c>
    </row>
    <row r="177" spans="1:8" x14ac:dyDescent="0.3">
      <c r="B177" s="17" t="s">
        <v>66</v>
      </c>
      <c r="C177" s="17">
        <v>1</v>
      </c>
      <c r="D177" s="17" t="s">
        <v>52</v>
      </c>
      <c r="E177" s="17" t="s">
        <v>52</v>
      </c>
      <c r="F177" s="17">
        <v>1</v>
      </c>
      <c r="G177" s="17">
        <v>3</v>
      </c>
      <c r="H177" s="17" t="s">
        <v>52</v>
      </c>
    </row>
    <row r="178" spans="1:8" x14ac:dyDescent="0.3">
      <c r="B178" s="17" t="s">
        <v>1</v>
      </c>
      <c r="C178" s="17">
        <v>8</v>
      </c>
      <c r="D178" s="17" t="s">
        <v>52</v>
      </c>
      <c r="E178" s="17" t="s">
        <v>52</v>
      </c>
      <c r="F178" s="17">
        <v>8</v>
      </c>
      <c r="G178" s="17">
        <v>11</v>
      </c>
      <c r="H178" s="17" t="s">
        <v>52</v>
      </c>
    </row>
    <row r="179" spans="1:8" x14ac:dyDescent="0.3">
      <c r="B179" s="17" t="s">
        <v>19</v>
      </c>
      <c r="C179" s="17">
        <v>3</v>
      </c>
      <c r="D179" s="17" t="s">
        <v>52</v>
      </c>
      <c r="E179" s="17" t="s">
        <v>52</v>
      </c>
      <c r="F179" s="17">
        <v>3</v>
      </c>
      <c r="G179" s="17">
        <v>4</v>
      </c>
      <c r="H179" s="17" t="s">
        <v>52</v>
      </c>
    </row>
    <row r="180" spans="1:8" x14ac:dyDescent="0.3">
      <c r="B180" s="17" t="s">
        <v>15</v>
      </c>
      <c r="C180" s="17">
        <v>5</v>
      </c>
      <c r="D180" s="17" t="s">
        <v>52</v>
      </c>
      <c r="E180" s="17" t="s">
        <v>52</v>
      </c>
      <c r="F180" s="17">
        <v>5</v>
      </c>
      <c r="G180" s="17">
        <v>16</v>
      </c>
      <c r="H180" s="17" t="s">
        <v>52</v>
      </c>
    </row>
    <row r="181" spans="1:8" x14ac:dyDescent="0.3">
      <c r="B181" s="17" t="s">
        <v>65</v>
      </c>
      <c r="C181" s="17">
        <v>0</v>
      </c>
      <c r="D181" s="17" t="s">
        <v>52</v>
      </c>
      <c r="E181" s="17" t="s">
        <v>52</v>
      </c>
      <c r="F181" s="17" t="s">
        <v>52</v>
      </c>
      <c r="G181" s="17">
        <v>3</v>
      </c>
      <c r="H181" s="17" t="s">
        <v>52</v>
      </c>
    </row>
    <row r="182" spans="1:8" x14ac:dyDescent="0.3">
      <c r="B182" s="17" t="s">
        <v>69</v>
      </c>
      <c r="C182" s="17">
        <v>0</v>
      </c>
      <c r="D182" s="17" t="s">
        <v>52</v>
      </c>
      <c r="E182" s="17" t="s">
        <v>52</v>
      </c>
      <c r="F182" s="17" t="s">
        <v>52</v>
      </c>
      <c r="G182" s="17">
        <v>1</v>
      </c>
      <c r="H182" s="17" t="s">
        <v>52</v>
      </c>
    </row>
    <row r="183" spans="1:8" x14ac:dyDescent="0.3">
      <c r="B183" s="17" t="s">
        <v>71</v>
      </c>
      <c r="C183" s="17">
        <v>0</v>
      </c>
      <c r="D183" s="17" t="s">
        <v>52</v>
      </c>
      <c r="E183" s="17" t="s">
        <v>52</v>
      </c>
      <c r="F183" s="17" t="s">
        <v>52</v>
      </c>
      <c r="G183" s="17">
        <v>1</v>
      </c>
      <c r="H183" s="17" t="s">
        <v>52</v>
      </c>
    </row>
    <row r="184" spans="1:8" ht="28.8" x14ac:dyDescent="0.3">
      <c r="A184" s="8" t="s">
        <v>86</v>
      </c>
      <c r="B184" s="17" t="s">
        <v>52</v>
      </c>
      <c r="C184" s="2">
        <v>4030</v>
      </c>
      <c r="D184" s="2">
        <v>209</v>
      </c>
      <c r="E184" s="2">
        <v>905</v>
      </c>
      <c r="F184" s="2">
        <v>2916</v>
      </c>
      <c r="G184" s="2">
        <v>9024</v>
      </c>
      <c r="H184" s="2">
        <v>610</v>
      </c>
    </row>
    <row r="185" spans="1:8" x14ac:dyDescent="0.3">
      <c r="B185" s="17" t="s">
        <v>58</v>
      </c>
      <c r="C185" s="17">
        <v>399</v>
      </c>
      <c r="D185" s="17">
        <v>20</v>
      </c>
      <c r="E185" s="17">
        <v>96</v>
      </c>
      <c r="F185" s="17">
        <v>283</v>
      </c>
      <c r="G185" s="17">
        <v>382</v>
      </c>
      <c r="H185" s="17" t="s">
        <v>52</v>
      </c>
    </row>
    <row r="186" spans="1:8" x14ac:dyDescent="0.3">
      <c r="B186" s="17" t="s">
        <v>55</v>
      </c>
      <c r="C186" s="17">
        <v>42</v>
      </c>
      <c r="D186" s="17" t="s">
        <v>52</v>
      </c>
      <c r="E186" s="17">
        <v>10</v>
      </c>
      <c r="F186" s="17">
        <v>32</v>
      </c>
      <c r="G186" s="17">
        <v>55</v>
      </c>
      <c r="H186" s="17" t="s">
        <v>52</v>
      </c>
    </row>
    <row r="187" spans="1:8" x14ac:dyDescent="0.3">
      <c r="B187" s="17" t="s">
        <v>24</v>
      </c>
      <c r="C187" s="17">
        <v>81</v>
      </c>
      <c r="D187" s="17">
        <v>6</v>
      </c>
      <c r="E187" s="17">
        <v>8</v>
      </c>
      <c r="F187" s="17">
        <v>67</v>
      </c>
      <c r="G187" s="17">
        <v>343</v>
      </c>
      <c r="H187" s="17" t="s">
        <v>52</v>
      </c>
    </row>
    <row r="188" spans="1:8" x14ac:dyDescent="0.3">
      <c r="B188" s="17" t="s">
        <v>59</v>
      </c>
      <c r="C188" s="17">
        <v>13</v>
      </c>
      <c r="D188" s="17" t="s">
        <v>52</v>
      </c>
      <c r="E188" s="17">
        <v>7</v>
      </c>
      <c r="F188" s="17">
        <v>6</v>
      </c>
      <c r="G188" s="17">
        <v>34</v>
      </c>
      <c r="H188" s="17" t="s">
        <v>52</v>
      </c>
    </row>
    <row r="189" spans="1:8" x14ac:dyDescent="0.3">
      <c r="B189" s="17" t="s">
        <v>56</v>
      </c>
      <c r="C189" s="17">
        <v>115</v>
      </c>
      <c r="D189" s="17">
        <v>5</v>
      </c>
      <c r="E189" s="17">
        <v>24</v>
      </c>
      <c r="F189" s="17">
        <v>86</v>
      </c>
      <c r="G189" s="17">
        <v>158</v>
      </c>
      <c r="H189" s="17">
        <v>1</v>
      </c>
    </row>
    <row r="190" spans="1:8" x14ac:dyDescent="0.3">
      <c r="B190" s="17" t="s">
        <v>60</v>
      </c>
      <c r="C190" s="17">
        <v>32</v>
      </c>
      <c r="D190" s="17">
        <v>2</v>
      </c>
      <c r="E190" s="17">
        <v>8</v>
      </c>
      <c r="F190" s="17">
        <v>22</v>
      </c>
      <c r="G190" s="17">
        <v>82</v>
      </c>
      <c r="H190" s="17" t="s">
        <v>52</v>
      </c>
    </row>
    <row r="191" spans="1:8" x14ac:dyDescent="0.3">
      <c r="B191" s="17" t="s">
        <v>61</v>
      </c>
      <c r="C191" s="17">
        <v>354</v>
      </c>
      <c r="D191" s="17">
        <v>12</v>
      </c>
      <c r="E191" s="17">
        <v>46</v>
      </c>
      <c r="F191" s="17">
        <v>296</v>
      </c>
      <c r="G191" s="17">
        <v>927</v>
      </c>
      <c r="H191" s="17">
        <v>2</v>
      </c>
    </row>
    <row r="192" spans="1:8" x14ac:dyDescent="0.3">
      <c r="B192" s="17" t="s">
        <v>62</v>
      </c>
      <c r="C192" s="17">
        <v>17</v>
      </c>
      <c r="D192" s="17" t="s">
        <v>52</v>
      </c>
      <c r="E192" s="17">
        <v>2</v>
      </c>
      <c r="F192" s="17">
        <v>15</v>
      </c>
      <c r="G192" s="17">
        <v>48</v>
      </c>
      <c r="H192" s="17" t="s">
        <v>52</v>
      </c>
    </row>
    <row r="193" spans="2:8" x14ac:dyDescent="0.3">
      <c r="B193" s="17" t="s">
        <v>63</v>
      </c>
      <c r="C193" s="17">
        <v>56</v>
      </c>
      <c r="D193" s="17">
        <v>9</v>
      </c>
      <c r="E193" s="17">
        <v>14</v>
      </c>
      <c r="F193" s="17">
        <v>33</v>
      </c>
      <c r="G193" s="17">
        <v>136</v>
      </c>
      <c r="H193" s="17" t="s">
        <v>52</v>
      </c>
    </row>
    <row r="194" spans="2:8" x14ac:dyDescent="0.3">
      <c r="B194" s="17" t="s">
        <v>53</v>
      </c>
      <c r="C194" s="17">
        <v>807</v>
      </c>
      <c r="D194" s="17">
        <v>47</v>
      </c>
      <c r="E194" s="17">
        <v>241</v>
      </c>
      <c r="F194" s="17">
        <v>519</v>
      </c>
      <c r="G194" s="17">
        <v>1655</v>
      </c>
      <c r="H194" s="17">
        <v>55</v>
      </c>
    </row>
    <row r="195" spans="2:8" x14ac:dyDescent="0.3">
      <c r="B195" s="17" t="s">
        <v>64</v>
      </c>
      <c r="C195" s="17">
        <v>60</v>
      </c>
      <c r="D195" s="17" t="s">
        <v>52</v>
      </c>
      <c r="E195" s="17">
        <v>16</v>
      </c>
      <c r="F195" s="17">
        <v>44</v>
      </c>
      <c r="G195" s="17">
        <v>208</v>
      </c>
      <c r="H195" s="17" t="s">
        <v>52</v>
      </c>
    </row>
    <row r="196" spans="2:8" x14ac:dyDescent="0.3">
      <c r="B196" s="17" t="s">
        <v>27</v>
      </c>
      <c r="C196" s="17">
        <v>17</v>
      </c>
      <c r="D196" s="17">
        <v>2</v>
      </c>
      <c r="E196" s="17">
        <v>4</v>
      </c>
      <c r="F196" s="17">
        <v>11</v>
      </c>
      <c r="G196" s="17">
        <v>18</v>
      </c>
      <c r="H196" s="17" t="s">
        <v>52</v>
      </c>
    </row>
    <row r="197" spans="2:8" x14ac:dyDescent="0.3">
      <c r="B197" s="17" t="s">
        <v>66</v>
      </c>
      <c r="C197" s="17">
        <v>54</v>
      </c>
      <c r="D197" s="17">
        <v>2</v>
      </c>
      <c r="E197" s="17">
        <v>10</v>
      </c>
      <c r="F197" s="17">
        <v>42</v>
      </c>
      <c r="G197" s="17">
        <v>226</v>
      </c>
      <c r="H197" s="17">
        <v>2</v>
      </c>
    </row>
    <row r="198" spans="2:8" x14ac:dyDescent="0.3">
      <c r="B198" s="17" t="s">
        <v>28</v>
      </c>
      <c r="C198" s="17">
        <v>56</v>
      </c>
      <c r="D198" s="17">
        <v>2</v>
      </c>
      <c r="E198" s="17">
        <v>9</v>
      </c>
      <c r="F198" s="17">
        <v>45</v>
      </c>
      <c r="G198" s="17">
        <v>184</v>
      </c>
      <c r="H198" s="17">
        <v>15</v>
      </c>
    </row>
    <row r="199" spans="2:8" x14ac:dyDescent="0.3">
      <c r="B199" s="17" t="s">
        <v>10</v>
      </c>
      <c r="C199" s="17">
        <v>162</v>
      </c>
      <c r="D199" s="17">
        <v>5</v>
      </c>
      <c r="E199" s="17">
        <v>41</v>
      </c>
      <c r="F199" s="17">
        <v>116</v>
      </c>
      <c r="G199" s="17">
        <v>385</v>
      </c>
      <c r="H199" s="17">
        <v>22</v>
      </c>
    </row>
    <row r="200" spans="2:8" x14ac:dyDescent="0.3">
      <c r="B200" s="17" t="s">
        <v>29</v>
      </c>
      <c r="C200" s="17">
        <v>15</v>
      </c>
      <c r="D200" s="17">
        <v>1</v>
      </c>
      <c r="E200" s="17">
        <v>2</v>
      </c>
      <c r="F200" s="17">
        <v>12</v>
      </c>
      <c r="G200" s="17">
        <v>13</v>
      </c>
      <c r="H200" s="17">
        <v>10</v>
      </c>
    </row>
    <row r="201" spans="2:8" x14ac:dyDescent="0.3">
      <c r="B201" s="17" t="s">
        <v>1</v>
      </c>
      <c r="C201" s="17">
        <v>75</v>
      </c>
      <c r="D201" s="17">
        <v>2</v>
      </c>
      <c r="E201" s="17">
        <v>17</v>
      </c>
      <c r="F201" s="17">
        <v>56</v>
      </c>
      <c r="G201" s="17">
        <v>137</v>
      </c>
      <c r="H201" s="17" t="s">
        <v>52</v>
      </c>
    </row>
    <row r="202" spans="2:8" x14ac:dyDescent="0.3">
      <c r="B202" s="17" t="s">
        <v>30</v>
      </c>
      <c r="C202" s="17">
        <v>220</v>
      </c>
      <c r="D202" s="17">
        <v>16</v>
      </c>
      <c r="E202" s="17">
        <v>52</v>
      </c>
      <c r="F202" s="17">
        <v>152</v>
      </c>
      <c r="G202" s="17">
        <v>381</v>
      </c>
      <c r="H202" s="17">
        <v>108</v>
      </c>
    </row>
    <row r="203" spans="2:8" x14ac:dyDescent="0.3">
      <c r="B203" s="17" t="s">
        <v>68</v>
      </c>
      <c r="C203" s="17">
        <v>167</v>
      </c>
      <c r="D203" s="17">
        <v>8</v>
      </c>
      <c r="E203" s="17">
        <v>34</v>
      </c>
      <c r="F203" s="17">
        <v>125</v>
      </c>
      <c r="G203" s="17">
        <v>647</v>
      </c>
      <c r="H203" s="17" t="s">
        <v>52</v>
      </c>
    </row>
    <row r="204" spans="2:8" x14ac:dyDescent="0.3">
      <c r="B204" s="17" t="s">
        <v>13</v>
      </c>
      <c r="C204" s="17">
        <v>154</v>
      </c>
      <c r="D204" s="17">
        <v>15</v>
      </c>
      <c r="E204" s="17">
        <v>34</v>
      </c>
      <c r="F204" s="17">
        <v>105</v>
      </c>
      <c r="G204" s="17">
        <v>539</v>
      </c>
      <c r="H204" s="17">
        <v>1</v>
      </c>
    </row>
    <row r="205" spans="2:8" x14ac:dyDescent="0.3">
      <c r="B205" s="17" t="s">
        <v>22</v>
      </c>
      <c r="C205" s="17">
        <v>66</v>
      </c>
      <c r="D205" s="17">
        <v>4</v>
      </c>
      <c r="E205" s="17">
        <v>15</v>
      </c>
      <c r="F205" s="17">
        <v>47</v>
      </c>
      <c r="G205" s="17">
        <v>162</v>
      </c>
      <c r="H205" s="17" t="s">
        <v>52</v>
      </c>
    </row>
    <row r="206" spans="2:8" x14ac:dyDescent="0.3">
      <c r="B206" s="17" t="s">
        <v>14</v>
      </c>
      <c r="C206" s="17">
        <v>179</v>
      </c>
      <c r="D206" s="17">
        <v>8</v>
      </c>
      <c r="E206" s="17">
        <v>11</v>
      </c>
      <c r="F206" s="17">
        <v>160</v>
      </c>
      <c r="G206" s="17">
        <v>462</v>
      </c>
      <c r="H206" s="17">
        <v>14</v>
      </c>
    </row>
    <row r="207" spans="2:8" x14ac:dyDescent="0.3">
      <c r="B207" s="17" t="s">
        <v>70</v>
      </c>
      <c r="C207" s="17">
        <v>35</v>
      </c>
      <c r="D207" s="17">
        <v>3</v>
      </c>
      <c r="E207" s="17">
        <v>11</v>
      </c>
      <c r="F207" s="17">
        <v>21</v>
      </c>
      <c r="G207" s="17">
        <v>73</v>
      </c>
      <c r="H207" s="17" t="s">
        <v>52</v>
      </c>
    </row>
    <row r="208" spans="2:8" x14ac:dyDescent="0.3">
      <c r="B208" s="17" t="s">
        <v>71</v>
      </c>
      <c r="C208" s="17">
        <v>96</v>
      </c>
      <c r="D208" s="17">
        <v>9</v>
      </c>
      <c r="E208" s="17">
        <v>34</v>
      </c>
      <c r="F208" s="17">
        <v>53</v>
      </c>
      <c r="G208" s="17">
        <v>249</v>
      </c>
      <c r="H208" s="17">
        <v>1</v>
      </c>
    </row>
    <row r="209" spans="1:8" x14ac:dyDescent="0.3">
      <c r="B209" s="17" t="s">
        <v>2</v>
      </c>
      <c r="C209" s="17">
        <v>248</v>
      </c>
      <c r="D209" s="17">
        <v>12</v>
      </c>
      <c r="E209" s="17">
        <v>39</v>
      </c>
      <c r="F209" s="17">
        <v>197</v>
      </c>
      <c r="G209" s="17">
        <v>550</v>
      </c>
      <c r="H209" s="17" t="s">
        <v>52</v>
      </c>
    </row>
    <row r="210" spans="1:8" x14ac:dyDescent="0.3">
      <c r="B210" s="17" t="s">
        <v>57</v>
      </c>
      <c r="C210" s="17">
        <v>219</v>
      </c>
      <c r="D210" s="17">
        <v>7</v>
      </c>
      <c r="E210" s="17">
        <v>42</v>
      </c>
      <c r="F210" s="17">
        <v>170</v>
      </c>
      <c r="G210" s="17">
        <v>92</v>
      </c>
      <c r="H210" s="17">
        <v>378</v>
      </c>
    </row>
    <row r="211" spans="1:8" x14ac:dyDescent="0.3">
      <c r="B211" s="17" t="s">
        <v>35</v>
      </c>
      <c r="C211" s="17">
        <v>149</v>
      </c>
      <c r="D211" s="17">
        <v>9</v>
      </c>
      <c r="E211" s="17">
        <v>47</v>
      </c>
      <c r="F211" s="17">
        <v>93</v>
      </c>
      <c r="G211" s="17">
        <v>512</v>
      </c>
      <c r="H211" s="17" t="s">
        <v>52</v>
      </c>
    </row>
    <row r="212" spans="1:8" x14ac:dyDescent="0.3">
      <c r="B212" s="17" t="s">
        <v>15</v>
      </c>
      <c r="C212" s="17">
        <v>75</v>
      </c>
      <c r="D212" s="17">
        <v>2</v>
      </c>
      <c r="E212" s="17">
        <v>20</v>
      </c>
      <c r="F212" s="17">
        <v>53</v>
      </c>
      <c r="G212" s="17">
        <v>215</v>
      </c>
      <c r="H212" s="17" t="s">
        <v>52</v>
      </c>
    </row>
    <row r="213" spans="1:8" x14ac:dyDescent="0.3">
      <c r="B213" s="17" t="s">
        <v>73</v>
      </c>
      <c r="C213" s="17">
        <v>54</v>
      </c>
      <c r="D213" s="17">
        <v>1</v>
      </c>
      <c r="E213" s="17">
        <v>11</v>
      </c>
      <c r="F213" s="17">
        <v>42</v>
      </c>
      <c r="G213" s="17">
        <v>126</v>
      </c>
      <c r="H213" s="17" t="s">
        <v>52</v>
      </c>
    </row>
    <row r="214" spans="1:8" x14ac:dyDescent="0.3">
      <c r="B214" s="17" t="s">
        <v>65</v>
      </c>
      <c r="C214" s="17">
        <v>5</v>
      </c>
      <c r="D214" s="17" t="s">
        <v>52</v>
      </c>
      <c r="E214" s="17" t="s">
        <v>52</v>
      </c>
      <c r="F214" s="17">
        <v>5</v>
      </c>
      <c r="G214" s="17">
        <v>6</v>
      </c>
      <c r="H214" s="17" t="s">
        <v>52</v>
      </c>
    </row>
    <row r="215" spans="1:8" x14ac:dyDescent="0.3">
      <c r="B215" s="17" t="s">
        <v>67</v>
      </c>
      <c r="C215" s="17">
        <v>6</v>
      </c>
      <c r="D215" s="17" t="s">
        <v>52</v>
      </c>
      <c r="E215" s="17" t="s">
        <v>52</v>
      </c>
      <c r="F215" s="17">
        <v>6</v>
      </c>
      <c r="G215" s="17">
        <v>10</v>
      </c>
      <c r="H215" s="17" t="s">
        <v>52</v>
      </c>
    </row>
    <row r="216" spans="1:8" x14ac:dyDescent="0.3">
      <c r="B216" s="17" t="s">
        <v>69</v>
      </c>
      <c r="C216" s="17">
        <v>1</v>
      </c>
      <c r="D216" s="17" t="s">
        <v>52</v>
      </c>
      <c r="E216" s="17" t="s">
        <v>52</v>
      </c>
      <c r="F216" s="17">
        <v>1</v>
      </c>
      <c r="G216" s="17">
        <v>9</v>
      </c>
      <c r="H216" s="17" t="s">
        <v>52</v>
      </c>
    </row>
    <row r="217" spans="1:8" ht="20.100000000000001" customHeight="1" x14ac:dyDescent="0.3">
      <c r="B217" s="17" t="s">
        <v>72</v>
      </c>
      <c r="C217" s="17">
        <v>1</v>
      </c>
      <c r="D217" s="17" t="s">
        <v>52</v>
      </c>
      <c r="E217" s="17" t="s">
        <v>52</v>
      </c>
      <c r="F217" s="17">
        <v>1</v>
      </c>
      <c r="G217" s="17" t="s">
        <v>52</v>
      </c>
      <c r="H217" s="17">
        <v>1</v>
      </c>
    </row>
    <row r="218" spans="1:8" x14ac:dyDescent="0.3">
      <c r="A218" s="9" t="s">
        <v>4</v>
      </c>
      <c r="B218" s="14" t="s">
        <v>52</v>
      </c>
      <c r="C218" s="14">
        <v>5211</v>
      </c>
      <c r="D218" s="14">
        <v>509</v>
      </c>
      <c r="E218" s="14">
        <v>1231</v>
      </c>
      <c r="F218" s="14">
        <v>3471</v>
      </c>
      <c r="G218" s="14">
        <v>13750</v>
      </c>
      <c r="H218" s="14">
        <v>692</v>
      </c>
    </row>
    <row r="219" spans="1:8" ht="28.8" x14ac:dyDescent="0.3">
      <c r="A219" s="8" t="s">
        <v>87</v>
      </c>
      <c r="B219" s="17" t="s">
        <v>52</v>
      </c>
      <c r="C219" s="2">
        <v>319</v>
      </c>
      <c r="D219" s="2">
        <v>37</v>
      </c>
      <c r="E219" s="2">
        <v>67</v>
      </c>
      <c r="F219" s="2">
        <v>215</v>
      </c>
      <c r="G219" s="2">
        <v>968</v>
      </c>
      <c r="H219" s="2">
        <v>54</v>
      </c>
    </row>
    <row r="220" spans="1:8" x14ac:dyDescent="0.3">
      <c r="B220" s="17" t="s">
        <v>58</v>
      </c>
      <c r="C220" s="17">
        <v>26</v>
      </c>
      <c r="D220" s="17">
        <v>1</v>
      </c>
      <c r="E220" s="17">
        <v>6</v>
      </c>
      <c r="F220" s="17">
        <v>19</v>
      </c>
      <c r="G220" s="17">
        <v>64</v>
      </c>
      <c r="H220" s="17" t="s">
        <v>52</v>
      </c>
    </row>
    <row r="221" spans="1:8" x14ac:dyDescent="0.3">
      <c r="B221" s="17" t="s">
        <v>55</v>
      </c>
      <c r="C221" s="17">
        <v>6</v>
      </c>
      <c r="D221" s="17" t="s">
        <v>52</v>
      </c>
      <c r="E221" s="17">
        <v>1</v>
      </c>
      <c r="F221" s="17">
        <v>5</v>
      </c>
      <c r="G221" s="17">
        <v>7</v>
      </c>
      <c r="H221" s="17" t="s">
        <v>52</v>
      </c>
    </row>
    <row r="222" spans="1:8" x14ac:dyDescent="0.3">
      <c r="B222" s="17" t="s">
        <v>56</v>
      </c>
      <c r="C222" s="17">
        <v>7</v>
      </c>
      <c r="D222" s="17" t="s">
        <v>52</v>
      </c>
      <c r="E222" s="17">
        <v>1</v>
      </c>
      <c r="F222" s="17">
        <v>6</v>
      </c>
      <c r="G222" s="17">
        <v>16</v>
      </c>
      <c r="H222" s="17" t="s">
        <v>52</v>
      </c>
    </row>
    <row r="223" spans="1:8" x14ac:dyDescent="0.3">
      <c r="B223" s="17" t="s">
        <v>61</v>
      </c>
      <c r="C223" s="17">
        <v>23</v>
      </c>
      <c r="D223" s="17">
        <v>2</v>
      </c>
      <c r="E223" s="17">
        <v>5</v>
      </c>
      <c r="F223" s="17">
        <v>16</v>
      </c>
      <c r="G223" s="17">
        <v>82</v>
      </c>
      <c r="H223" s="17" t="s">
        <v>52</v>
      </c>
    </row>
    <row r="224" spans="1:8" x14ac:dyDescent="0.3">
      <c r="B224" s="17" t="s">
        <v>63</v>
      </c>
      <c r="C224" s="17">
        <v>4</v>
      </c>
      <c r="D224" s="17" t="s">
        <v>52</v>
      </c>
      <c r="E224" s="17">
        <v>2</v>
      </c>
      <c r="F224" s="17">
        <v>2</v>
      </c>
      <c r="G224" s="17">
        <v>32</v>
      </c>
      <c r="H224" s="17" t="s">
        <v>52</v>
      </c>
    </row>
    <row r="225" spans="2:8" x14ac:dyDescent="0.3">
      <c r="B225" s="17" t="s">
        <v>53</v>
      </c>
      <c r="C225" s="17">
        <v>43</v>
      </c>
      <c r="D225" s="17" t="s">
        <v>52</v>
      </c>
      <c r="E225" s="17">
        <v>16</v>
      </c>
      <c r="F225" s="17">
        <v>27</v>
      </c>
      <c r="G225" s="17">
        <v>167</v>
      </c>
      <c r="H225" s="17">
        <v>1</v>
      </c>
    </row>
    <row r="226" spans="2:8" x14ac:dyDescent="0.3">
      <c r="B226" s="17" t="s">
        <v>10</v>
      </c>
      <c r="C226" s="17">
        <v>15</v>
      </c>
      <c r="D226" s="17" t="s">
        <v>52</v>
      </c>
      <c r="E226" s="17">
        <v>1</v>
      </c>
      <c r="F226" s="17">
        <v>14</v>
      </c>
      <c r="G226" s="17">
        <v>47</v>
      </c>
      <c r="H226" s="17" t="s">
        <v>52</v>
      </c>
    </row>
    <row r="227" spans="2:8" x14ac:dyDescent="0.3">
      <c r="B227" s="17" t="s">
        <v>1</v>
      </c>
      <c r="C227" s="17">
        <v>13</v>
      </c>
      <c r="D227" s="17" t="s">
        <v>52</v>
      </c>
      <c r="E227" s="17">
        <v>2</v>
      </c>
      <c r="F227" s="17">
        <v>11</v>
      </c>
      <c r="G227" s="17">
        <v>24</v>
      </c>
      <c r="H227" s="17" t="s">
        <v>52</v>
      </c>
    </row>
    <row r="228" spans="2:8" x14ac:dyDescent="0.3">
      <c r="B228" s="17" t="s">
        <v>68</v>
      </c>
      <c r="C228" s="17">
        <v>21</v>
      </c>
      <c r="D228" s="17">
        <v>1</v>
      </c>
      <c r="E228" s="17">
        <v>3</v>
      </c>
      <c r="F228" s="17">
        <v>17</v>
      </c>
      <c r="G228" s="17">
        <v>128</v>
      </c>
      <c r="H228" s="17" t="s">
        <v>52</v>
      </c>
    </row>
    <row r="229" spans="2:8" x14ac:dyDescent="0.3">
      <c r="B229" s="17" t="s">
        <v>13</v>
      </c>
      <c r="C229" s="17">
        <v>18</v>
      </c>
      <c r="D229" s="17" t="s">
        <v>52</v>
      </c>
      <c r="E229" s="17">
        <v>6</v>
      </c>
      <c r="F229" s="17">
        <v>12</v>
      </c>
      <c r="G229" s="17">
        <v>51</v>
      </c>
      <c r="H229" s="17" t="s">
        <v>52</v>
      </c>
    </row>
    <row r="230" spans="2:8" x14ac:dyDescent="0.3">
      <c r="B230" s="17" t="s">
        <v>22</v>
      </c>
      <c r="C230" s="17">
        <v>12</v>
      </c>
      <c r="D230" s="17" t="s">
        <v>52</v>
      </c>
      <c r="E230" s="17">
        <v>2</v>
      </c>
      <c r="F230" s="17">
        <v>10</v>
      </c>
      <c r="G230" s="17">
        <v>40</v>
      </c>
      <c r="H230" s="17" t="s">
        <v>52</v>
      </c>
    </row>
    <row r="231" spans="2:8" x14ac:dyDescent="0.3">
      <c r="B231" s="17" t="s">
        <v>14</v>
      </c>
      <c r="C231" s="17">
        <v>15</v>
      </c>
      <c r="D231" s="17">
        <v>1</v>
      </c>
      <c r="E231" s="17">
        <v>2</v>
      </c>
      <c r="F231" s="17">
        <v>12</v>
      </c>
      <c r="G231" s="17">
        <v>35</v>
      </c>
      <c r="H231" s="17" t="s">
        <v>52</v>
      </c>
    </row>
    <row r="232" spans="2:8" x14ac:dyDescent="0.3">
      <c r="B232" s="17" t="s">
        <v>19</v>
      </c>
      <c r="C232" s="17">
        <v>17</v>
      </c>
      <c r="D232" s="17">
        <v>2</v>
      </c>
      <c r="E232" s="17">
        <v>2</v>
      </c>
      <c r="F232" s="17">
        <v>13</v>
      </c>
      <c r="G232" s="17">
        <v>64</v>
      </c>
      <c r="H232" s="17">
        <v>6</v>
      </c>
    </row>
    <row r="233" spans="2:8" x14ac:dyDescent="0.3">
      <c r="B233" s="17" t="s">
        <v>71</v>
      </c>
      <c r="C233" s="17">
        <v>17</v>
      </c>
      <c r="D233" s="17">
        <v>3</v>
      </c>
      <c r="E233" s="17">
        <v>4</v>
      </c>
      <c r="F233" s="17">
        <v>10</v>
      </c>
      <c r="G233" s="17">
        <v>51</v>
      </c>
      <c r="H233" s="17">
        <v>2</v>
      </c>
    </row>
    <row r="234" spans="2:8" x14ac:dyDescent="0.3">
      <c r="B234" s="17" t="s">
        <v>2</v>
      </c>
      <c r="C234" s="17">
        <v>13</v>
      </c>
      <c r="D234" s="17" t="s">
        <v>52</v>
      </c>
      <c r="E234" s="17">
        <v>2</v>
      </c>
      <c r="F234" s="17">
        <v>11</v>
      </c>
      <c r="G234" s="17">
        <v>40</v>
      </c>
      <c r="H234" s="17" t="s">
        <v>52</v>
      </c>
    </row>
    <row r="235" spans="2:8" x14ac:dyDescent="0.3">
      <c r="B235" s="17" t="s">
        <v>57</v>
      </c>
      <c r="C235" s="17">
        <v>19</v>
      </c>
      <c r="D235" s="17" t="s">
        <v>52</v>
      </c>
      <c r="E235" s="17">
        <v>4</v>
      </c>
      <c r="F235" s="17">
        <v>15</v>
      </c>
      <c r="G235" s="17">
        <v>5</v>
      </c>
      <c r="H235" s="17">
        <v>45</v>
      </c>
    </row>
    <row r="236" spans="2:8" x14ac:dyDescent="0.3">
      <c r="B236" s="17" t="s">
        <v>35</v>
      </c>
      <c r="C236" s="17">
        <v>34</v>
      </c>
      <c r="D236" s="17">
        <v>26</v>
      </c>
      <c r="E236" s="17">
        <v>4</v>
      </c>
      <c r="F236" s="17">
        <v>4</v>
      </c>
      <c r="G236" s="17">
        <v>57</v>
      </c>
      <c r="H236" s="17" t="s">
        <v>52</v>
      </c>
    </row>
    <row r="237" spans="2:8" x14ac:dyDescent="0.3">
      <c r="B237" s="17" t="s">
        <v>15</v>
      </c>
      <c r="C237" s="17">
        <v>10</v>
      </c>
      <c r="D237" s="17" t="s">
        <v>52</v>
      </c>
      <c r="E237" s="17">
        <v>4</v>
      </c>
      <c r="F237" s="17">
        <v>6</v>
      </c>
      <c r="G237" s="17">
        <v>31</v>
      </c>
      <c r="H237" s="17" t="s">
        <v>52</v>
      </c>
    </row>
    <row r="238" spans="2:8" x14ac:dyDescent="0.3">
      <c r="B238" s="17" t="s">
        <v>30</v>
      </c>
      <c r="C238" s="17">
        <v>5</v>
      </c>
      <c r="D238" s="17">
        <v>1</v>
      </c>
      <c r="E238" s="17" t="s">
        <v>52</v>
      </c>
      <c r="F238" s="17">
        <v>4</v>
      </c>
      <c r="G238" s="17">
        <v>13</v>
      </c>
      <c r="H238" s="17" t="s">
        <v>52</v>
      </c>
    </row>
    <row r="239" spans="2:8" x14ac:dyDescent="0.3">
      <c r="B239" s="17" t="s">
        <v>66</v>
      </c>
      <c r="C239" s="17">
        <v>1</v>
      </c>
      <c r="D239" s="17" t="s">
        <v>52</v>
      </c>
      <c r="E239" s="17" t="s">
        <v>52</v>
      </c>
      <c r="F239" s="17">
        <v>1</v>
      </c>
      <c r="G239" s="17">
        <v>12</v>
      </c>
      <c r="H239" s="17" t="s">
        <v>52</v>
      </c>
    </row>
    <row r="240" spans="2:8" x14ac:dyDescent="0.3">
      <c r="B240" s="17" t="s">
        <v>27</v>
      </c>
      <c r="C240" s="17">
        <v>0</v>
      </c>
      <c r="D240" s="17" t="s">
        <v>52</v>
      </c>
      <c r="E240" s="17" t="s">
        <v>52</v>
      </c>
      <c r="F240" s="17" t="s">
        <v>52</v>
      </c>
      <c r="G240" s="17">
        <v>1</v>
      </c>
      <c r="H240" s="17" t="s">
        <v>52</v>
      </c>
    </row>
    <row r="241" spans="1:8" x14ac:dyDescent="0.3">
      <c r="B241" s="17" t="s">
        <v>67</v>
      </c>
      <c r="C241" s="17">
        <v>0</v>
      </c>
      <c r="D241" s="17" t="s">
        <v>52</v>
      </c>
      <c r="E241" s="17" t="s">
        <v>52</v>
      </c>
      <c r="F241" s="17" t="s">
        <v>52</v>
      </c>
      <c r="G241" s="17">
        <v>1</v>
      </c>
      <c r="H241" s="17" t="s">
        <v>52</v>
      </c>
    </row>
    <row r="242" spans="1:8" ht="28.8" x14ac:dyDescent="0.3">
      <c r="A242" s="8" t="s">
        <v>88</v>
      </c>
      <c r="B242" s="17" t="s">
        <v>52</v>
      </c>
      <c r="C242" s="2">
        <v>212</v>
      </c>
      <c r="D242" s="2">
        <v>28</v>
      </c>
      <c r="E242" s="2">
        <v>35</v>
      </c>
      <c r="F242" s="2">
        <v>149</v>
      </c>
      <c r="G242" s="2">
        <v>582</v>
      </c>
      <c r="H242" s="2">
        <v>34</v>
      </c>
    </row>
    <row r="243" spans="1:8" x14ac:dyDescent="0.3">
      <c r="B243" s="17" t="s">
        <v>58</v>
      </c>
      <c r="C243" s="17">
        <v>18</v>
      </c>
      <c r="D243" s="17">
        <v>2</v>
      </c>
      <c r="E243" s="17">
        <v>2</v>
      </c>
      <c r="F243" s="17">
        <v>14</v>
      </c>
      <c r="G243" s="17">
        <v>24</v>
      </c>
      <c r="H243" s="17" t="s">
        <v>52</v>
      </c>
    </row>
    <row r="244" spans="1:8" x14ac:dyDescent="0.3">
      <c r="B244" s="17" t="s">
        <v>55</v>
      </c>
      <c r="C244" s="17">
        <v>4</v>
      </c>
      <c r="D244" s="17">
        <v>1</v>
      </c>
      <c r="E244" s="17">
        <v>1</v>
      </c>
      <c r="F244" s="17">
        <v>2</v>
      </c>
      <c r="G244" s="17">
        <v>3</v>
      </c>
      <c r="H244" s="17" t="s">
        <v>52</v>
      </c>
    </row>
    <row r="245" spans="1:8" x14ac:dyDescent="0.3">
      <c r="B245" s="17" t="s">
        <v>24</v>
      </c>
      <c r="C245" s="17">
        <v>4</v>
      </c>
      <c r="D245" s="17" t="s">
        <v>52</v>
      </c>
      <c r="E245" s="17">
        <v>2</v>
      </c>
      <c r="F245" s="17">
        <v>2</v>
      </c>
      <c r="G245" s="17">
        <v>9</v>
      </c>
      <c r="H245" s="17" t="s">
        <v>52</v>
      </c>
    </row>
    <row r="246" spans="1:8" x14ac:dyDescent="0.3">
      <c r="B246" s="17" t="s">
        <v>56</v>
      </c>
      <c r="C246" s="17">
        <v>4</v>
      </c>
      <c r="D246" s="17" t="s">
        <v>52</v>
      </c>
      <c r="E246" s="17">
        <v>2</v>
      </c>
      <c r="F246" s="17">
        <v>2</v>
      </c>
      <c r="G246" s="17">
        <v>2</v>
      </c>
      <c r="H246" s="17" t="s">
        <v>52</v>
      </c>
    </row>
    <row r="247" spans="1:8" x14ac:dyDescent="0.3">
      <c r="B247" s="17" t="s">
        <v>61</v>
      </c>
      <c r="C247" s="17">
        <v>16</v>
      </c>
      <c r="D247" s="17">
        <v>2</v>
      </c>
      <c r="E247" s="17">
        <v>1</v>
      </c>
      <c r="F247" s="17">
        <v>13</v>
      </c>
      <c r="G247" s="17">
        <v>46</v>
      </c>
      <c r="H247" s="17" t="s">
        <v>52</v>
      </c>
    </row>
    <row r="248" spans="1:8" x14ac:dyDescent="0.3">
      <c r="B248" s="17" t="s">
        <v>63</v>
      </c>
      <c r="C248" s="17">
        <v>5</v>
      </c>
      <c r="D248" s="17" t="s">
        <v>52</v>
      </c>
      <c r="E248" s="17">
        <v>1</v>
      </c>
      <c r="F248" s="17">
        <v>4</v>
      </c>
      <c r="G248" s="17">
        <v>13</v>
      </c>
      <c r="H248" s="17" t="s">
        <v>52</v>
      </c>
    </row>
    <row r="249" spans="1:8" x14ac:dyDescent="0.3">
      <c r="B249" s="17" t="s">
        <v>53</v>
      </c>
      <c r="C249" s="17">
        <v>40</v>
      </c>
      <c r="D249" s="17">
        <v>8</v>
      </c>
      <c r="E249" s="17">
        <v>7</v>
      </c>
      <c r="F249" s="17">
        <v>25</v>
      </c>
      <c r="G249" s="17">
        <v>118</v>
      </c>
      <c r="H249" s="17">
        <v>4</v>
      </c>
    </row>
    <row r="250" spans="1:8" x14ac:dyDescent="0.3">
      <c r="B250" s="17" t="s">
        <v>10</v>
      </c>
      <c r="C250" s="17">
        <v>9</v>
      </c>
      <c r="D250" s="17" t="s">
        <v>52</v>
      </c>
      <c r="E250" s="17">
        <v>2</v>
      </c>
      <c r="F250" s="17">
        <v>7</v>
      </c>
      <c r="G250" s="17">
        <v>32</v>
      </c>
      <c r="H250" s="17" t="s">
        <v>52</v>
      </c>
    </row>
    <row r="251" spans="1:8" x14ac:dyDescent="0.3">
      <c r="B251" s="17" t="s">
        <v>1</v>
      </c>
      <c r="C251" s="17">
        <v>4</v>
      </c>
      <c r="D251" s="17" t="s">
        <v>52</v>
      </c>
      <c r="E251" s="17">
        <v>1</v>
      </c>
      <c r="F251" s="17">
        <v>3</v>
      </c>
      <c r="G251" s="17">
        <v>13</v>
      </c>
      <c r="H251" s="17" t="s">
        <v>52</v>
      </c>
    </row>
    <row r="252" spans="1:8" x14ac:dyDescent="0.3">
      <c r="B252" s="17" t="s">
        <v>30</v>
      </c>
      <c r="C252" s="17">
        <v>7</v>
      </c>
      <c r="D252" s="17" t="s">
        <v>52</v>
      </c>
      <c r="E252" s="17">
        <v>3</v>
      </c>
      <c r="F252" s="17">
        <v>4</v>
      </c>
      <c r="G252" s="17">
        <v>27</v>
      </c>
      <c r="H252" s="17" t="s">
        <v>52</v>
      </c>
    </row>
    <row r="253" spans="1:8" x14ac:dyDescent="0.3">
      <c r="B253" s="17" t="s">
        <v>68</v>
      </c>
      <c r="C253" s="17">
        <v>17</v>
      </c>
      <c r="D253" s="17">
        <v>4</v>
      </c>
      <c r="E253" s="17">
        <v>1</v>
      </c>
      <c r="F253" s="17">
        <v>12</v>
      </c>
      <c r="G253" s="17">
        <v>76</v>
      </c>
      <c r="H253" s="17" t="s">
        <v>52</v>
      </c>
    </row>
    <row r="254" spans="1:8" x14ac:dyDescent="0.3">
      <c r="B254" s="17" t="s">
        <v>13</v>
      </c>
      <c r="C254" s="17">
        <v>11</v>
      </c>
      <c r="D254" s="17">
        <v>2</v>
      </c>
      <c r="E254" s="17">
        <v>2</v>
      </c>
      <c r="F254" s="17">
        <v>7</v>
      </c>
      <c r="G254" s="17">
        <v>36</v>
      </c>
      <c r="H254" s="17" t="s">
        <v>52</v>
      </c>
    </row>
    <row r="255" spans="1:8" x14ac:dyDescent="0.3">
      <c r="B255" s="17" t="s">
        <v>14</v>
      </c>
      <c r="C255" s="17">
        <v>7</v>
      </c>
      <c r="D255" s="17">
        <v>1</v>
      </c>
      <c r="E255" s="17">
        <v>2</v>
      </c>
      <c r="F255" s="17">
        <v>4</v>
      </c>
      <c r="G255" s="17">
        <v>16</v>
      </c>
      <c r="H255" s="17" t="s">
        <v>52</v>
      </c>
    </row>
    <row r="256" spans="1:8" x14ac:dyDescent="0.3">
      <c r="B256" s="17" t="s">
        <v>19</v>
      </c>
      <c r="C256" s="17">
        <v>14</v>
      </c>
      <c r="D256" s="17">
        <v>2</v>
      </c>
      <c r="E256" s="17">
        <v>3</v>
      </c>
      <c r="F256" s="17">
        <v>9</v>
      </c>
      <c r="G256" s="17">
        <v>37</v>
      </c>
      <c r="H256" s="17" t="s">
        <v>52</v>
      </c>
    </row>
    <row r="257" spans="1:8" x14ac:dyDescent="0.3">
      <c r="B257" s="17" t="s">
        <v>71</v>
      </c>
      <c r="C257" s="17">
        <v>2</v>
      </c>
      <c r="D257" s="17" t="s">
        <v>52</v>
      </c>
      <c r="E257" s="17">
        <v>1</v>
      </c>
      <c r="F257" s="17">
        <v>1</v>
      </c>
      <c r="G257" s="17">
        <v>17</v>
      </c>
      <c r="H257" s="17" t="s">
        <v>52</v>
      </c>
    </row>
    <row r="258" spans="1:8" x14ac:dyDescent="0.3">
      <c r="B258" s="17" t="s">
        <v>2</v>
      </c>
      <c r="C258" s="17">
        <v>13</v>
      </c>
      <c r="D258" s="17">
        <v>1</v>
      </c>
      <c r="E258" s="17">
        <v>2</v>
      </c>
      <c r="F258" s="17">
        <v>10</v>
      </c>
      <c r="G258" s="17">
        <v>25</v>
      </c>
      <c r="H258" s="17" t="s">
        <v>52</v>
      </c>
    </row>
    <row r="259" spans="1:8" x14ac:dyDescent="0.3">
      <c r="B259" s="17" t="s">
        <v>57</v>
      </c>
      <c r="C259" s="17">
        <v>15</v>
      </c>
      <c r="D259" s="17">
        <v>1</v>
      </c>
      <c r="E259" s="17">
        <v>2</v>
      </c>
      <c r="F259" s="17">
        <v>12</v>
      </c>
      <c r="G259" s="17">
        <v>2</v>
      </c>
      <c r="H259" s="17">
        <v>30</v>
      </c>
    </row>
    <row r="260" spans="1:8" x14ac:dyDescent="0.3">
      <c r="B260" s="17" t="s">
        <v>35</v>
      </c>
      <c r="C260" s="17">
        <v>6</v>
      </c>
      <c r="D260" s="17">
        <v>2</v>
      </c>
      <c r="E260" s="17" t="s">
        <v>52</v>
      </c>
      <c r="F260" s="17">
        <v>4</v>
      </c>
      <c r="G260" s="17">
        <v>29</v>
      </c>
      <c r="H260" s="17" t="s">
        <v>52</v>
      </c>
    </row>
    <row r="261" spans="1:8" x14ac:dyDescent="0.3">
      <c r="B261" s="17" t="s">
        <v>15</v>
      </c>
      <c r="C261" s="17">
        <v>6</v>
      </c>
      <c r="D261" s="17">
        <v>2</v>
      </c>
      <c r="E261" s="17" t="s">
        <v>52</v>
      </c>
      <c r="F261" s="17">
        <v>4</v>
      </c>
      <c r="G261" s="17">
        <v>24</v>
      </c>
      <c r="H261" s="17" t="s">
        <v>52</v>
      </c>
    </row>
    <row r="262" spans="1:8" x14ac:dyDescent="0.3">
      <c r="B262" s="17" t="s">
        <v>66</v>
      </c>
      <c r="C262" s="17">
        <v>4</v>
      </c>
      <c r="D262" s="17" t="s">
        <v>52</v>
      </c>
      <c r="E262" s="17" t="s">
        <v>52</v>
      </c>
      <c r="F262" s="17">
        <v>4</v>
      </c>
      <c r="G262" s="17">
        <v>14</v>
      </c>
      <c r="H262" s="17" t="s">
        <v>52</v>
      </c>
    </row>
    <row r="263" spans="1:8" x14ac:dyDescent="0.3">
      <c r="B263" s="17" t="s">
        <v>22</v>
      </c>
      <c r="C263" s="17">
        <v>5</v>
      </c>
      <c r="D263" s="17" t="s">
        <v>52</v>
      </c>
      <c r="E263" s="17" t="s">
        <v>52</v>
      </c>
      <c r="F263" s="17">
        <v>5</v>
      </c>
      <c r="G263" s="17">
        <v>10</v>
      </c>
      <c r="H263" s="17" t="s">
        <v>52</v>
      </c>
    </row>
    <row r="264" spans="1:8" x14ac:dyDescent="0.3">
      <c r="B264" s="17" t="s">
        <v>73</v>
      </c>
      <c r="C264" s="17">
        <v>1</v>
      </c>
      <c r="D264" s="17" t="s">
        <v>52</v>
      </c>
      <c r="E264" s="17" t="s">
        <v>52</v>
      </c>
      <c r="F264" s="17">
        <v>1</v>
      </c>
      <c r="G264" s="17">
        <v>9</v>
      </c>
      <c r="H264" s="17" t="s">
        <v>52</v>
      </c>
    </row>
    <row r="265" spans="1:8" ht="28.8" x14ac:dyDescent="0.3">
      <c r="A265" s="8" t="s">
        <v>89</v>
      </c>
      <c r="B265" s="17" t="s">
        <v>52</v>
      </c>
      <c r="C265" s="2">
        <v>219</v>
      </c>
      <c r="D265" s="2">
        <v>11</v>
      </c>
      <c r="E265" s="2">
        <v>48</v>
      </c>
      <c r="F265" s="2">
        <v>160</v>
      </c>
      <c r="G265" s="2">
        <v>610</v>
      </c>
      <c r="H265" s="2">
        <v>22</v>
      </c>
    </row>
    <row r="266" spans="1:8" x14ac:dyDescent="0.3">
      <c r="B266" s="17" t="s">
        <v>58</v>
      </c>
      <c r="C266" s="17">
        <v>19</v>
      </c>
      <c r="D266" s="17" t="s">
        <v>52</v>
      </c>
      <c r="E266" s="17">
        <v>4</v>
      </c>
      <c r="F266" s="17">
        <v>15</v>
      </c>
      <c r="G266" s="17">
        <v>35</v>
      </c>
      <c r="H266" s="17" t="s">
        <v>52</v>
      </c>
    </row>
    <row r="267" spans="1:8" x14ac:dyDescent="0.3">
      <c r="B267" s="17" t="s">
        <v>55</v>
      </c>
      <c r="C267" s="17">
        <v>2</v>
      </c>
      <c r="D267" s="17" t="s">
        <v>52</v>
      </c>
      <c r="E267" s="17">
        <v>1</v>
      </c>
      <c r="F267" s="17">
        <v>1</v>
      </c>
      <c r="G267" s="17">
        <v>1</v>
      </c>
      <c r="H267" s="17" t="s">
        <v>52</v>
      </c>
    </row>
    <row r="268" spans="1:8" x14ac:dyDescent="0.3">
      <c r="B268" s="17" t="s">
        <v>56</v>
      </c>
      <c r="C268" s="17">
        <v>9</v>
      </c>
      <c r="D268" s="17" t="s">
        <v>52</v>
      </c>
      <c r="E268" s="17">
        <v>1</v>
      </c>
      <c r="F268" s="17">
        <v>8</v>
      </c>
      <c r="G268" s="17">
        <v>2</v>
      </c>
      <c r="H268" s="17" t="s">
        <v>52</v>
      </c>
    </row>
    <row r="269" spans="1:8" x14ac:dyDescent="0.3">
      <c r="B269" s="17" t="s">
        <v>61</v>
      </c>
      <c r="C269" s="17">
        <v>17</v>
      </c>
      <c r="D269" s="17" t="s">
        <v>52</v>
      </c>
      <c r="E269" s="17">
        <v>2</v>
      </c>
      <c r="F269" s="17">
        <v>15</v>
      </c>
      <c r="G269" s="17">
        <v>48</v>
      </c>
      <c r="H269" s="17" t="s">
        <v>52</v>
      </c>
    </row>
    <row r="270" spans="1:8" x14ac:dyDescent="0.3">
      <c r="B270" s="17" t="s">
        <v>74</v>
      </c>
      <c r="C270" s="17">
        <v>3</v>
      </c>
      <c r="D270" s="17" t="s">
        <v>52</v>
      </c>
      <c r="E270" s="17">
        <v>1</v>
      </c>
      <c r="F270" s="17">
        <v>2</v>
      </c>
      <c r="G270" s="17">
        <v>6</v>
      </c>
      <c r="H270" s="17" t="s">
        <v>52</v>
      </c>
    </row>
    <row r="271" spans="1:8" x14ac:dyDescent="0.3">
      <c r="B271" s="17" t="s">
        <v>63</v>
      </c>
      <c r="C271" s="17">
        <v>6</v>
      </c>
      <c r="D271" s="17" t="s">
        <v>52</v>
      </c>
      <c r="E271" s="17">
        <v>1</v>
      </c>
      <c r="F271" s="17">
        <v>5</v>
      </c>
      <c r="G271" s="17">
        <v>19</v>
      </c>
      <c r="H271" s="17" t="s">
        <v>52</v>
      </c>
    </row>
    <row r="272" spans="1:8" x14ac:dyDescent="0.3">
      <c r="B272" s="17" t="s">
        <v>53</v>
      </c>
      <c r="C272" s="17">
        <v>32</v>
      </c>
      <c r="D272" s="17">
        <v>1</v>
      </c>
      <c r="E272" s="17">
        <v>9</v>
      </c>
      <c r="F272" s="17">
        <v>22</v>
      </c>
      <c r="G272" s="17">
        <v>97</v>
      </c>
      <c r="H272" s="17" t="s">
        <v>52</v>
      </c>
    </row>
    <row r="273" spans="2:8" x14ac:dyDescent="0.3">
      <c r="B273" s="17" t="s">
        <v>10</v>
      </c>
      <c r="C273" s="17">
        <v>8</v>
      </c>
      <c r="D273" s="17" t="s">
        <v>52</v>
      </c>
      <c r="E273" s="17">
        <v>2</v>
      </c>
      <c r="F273" s="17">
        <v>6</v>
      </c>
      <c r="G273" s="17">
        <v>29</v>
      </c>
      <c r="H273" s="17" t="s">
        <v>52</v>
      </c>
    </row>
    <row r="274" spans="2:8" x14ac:dyDescent="0.3">
      <c r="B274" s="17" t="s">
        <v>1</v>
      </c>
      <c r="C274" s="17">
        <v>9</v>
      </c>
      <c r="D274" s="17" t="s">
        <v>52</v>
      </c>
      <c r="E274" s="17">
        <v>1</v>
      </c>
      <c r="F274" s="17">
        <v>8</v>
      </c>
      <c r="G274" s="17">
        <v>24</v>
      </c>
      <c r="H274" s="17" t="s">
        <v>52</v>
      </c>
    </row>
    <row r="275" spans="2:8" x14ac:dyDescent="0.3">
      <c r="B275" s="17" t="s">
        <v>30</v>
      </c>
      <c r="C275" s="17">
        <v>3</v>
      </c>
      <c r="D275" s="17" t="s">
        <v>52</v>
      </c>
      <c r="E275" s="17">
        <v>2</v>
      </c>
      <c r="F275" s="17">
        <v>1</v>
      </c>
      <c r="G275" s="17">
        <v>8</v>
      </c>
      <c r="H275" s="17" t="s">
        <v>52</v>
      </c>
    </row>
    <row r="276" spans="2:8" x14ac:dyDescent="0.3">
      <c r="B276" s="17" t="s">
        <v>68</v>
      </c>
      <c r="C276" s="17">
        <v>20</v>
      </c>
      <c r="D276" s="17" t="s">
        <v>52</v>
      </c>
      <c r="E276" s="17">
        <v>4</v>
      </c>
      <c r="F276" s="17">
        <v>16</v>
      </c>
      <c r="G276" s="17">
        <v>74</v>
      </c>
      <c r="H276" s="17" t="s">
        <v>52</v>
      </c>
    </row>
    <row r="277" spans="2:8" x14ac:dyDescent="0.3">
      <c r="B277" s="17" t="s">
        <v>13</v>
      </c>
      <c r="C277" s="17">
        <v>8</v>
      </c>
      <c r="D277" s="17" t="s">
        <v>52</v>
      </c>
      <c r="E277" s="17">
        <v>5</v>
      </c>
      <c r="F277" s="17">
        <v>3</v>
      </c>
      <c r="G277" s="17">
        <v>38</v>
      </c>
      <c r="H277" s="17" t="s">
        <v>52</v>
      </c>
    </row>
    <row r="278" spans="2:8" x14ac:dyDescent="0.3">
      <c r="B278" s="17" t="s">
        <v>22</v>
      </c>
      <c r="C278" s="17">
        <v>7</v>
      </c>
      <c r="D278" s="17" t="s">
        <v>52</v>
      </c>
      <c r="E278" s="17">
        <v>2</v>
      </c>
      <c r="F278" s="17">
        <v>5</v>
      </c>
      <c r="G278" s="17">
        <v>19</v>
      </c>
      <c r="H278" s="17" t="s">
        <v>52</v>
      </c>
    </row>
    <row r="279" spans="2:8" x14ac:dyDescent="0.3">
      <c r="B279" s="17" t="s">
        <v>14</v>
      </c>
      <c r="C279" s="17">
        <v>14</v>
      </c>
      <c r="D279" s="17" t="s">
        <v>52</v>
      </c>
      <c r="E279" s="17">
        <v>2</v>
      </c>
      <c r="F279" s="17">
        <v>12</v>
      </c>
      <c r="G279" s="17">
        <v>25</v>
      </c>
      <c r="H279" s="17" t="s">
        <v>52</v>
      </c>
    </row>
    <row r="280" spans="2:8" x14ac:dyDescent="0.3">
      <c r="B280" s="17" t="s">
        <v>19</v>
      </c>
      <c r="C280" s="17">
        <v>6</v>
      </c>
      <c r="D280" s="17" t="s">
        <v>52</v>
      </c>
      <c r="E280" s="17">
        <v>1</v>
      </c>
      <c r="F280" s="17">
        <v>5</v>
      </c>
      <c r="G280" s="17">
        <v>28</v>
      </c>
      <c r="H280" s="17" t="s">
        <v>52</v>
      </c>
    </row>
    <row r="281" spans="2:8" x14ac:dyDescent="0.3">
      <c r="B281" s="17" t="s">
        <v>2</v>
      </c>
      <c r="C281" s="17">
        <v>10</v>
      </c>
      <c r="D281" s="17" t="s">
        <v>52</v>
      </c>
      <c r="E281" s="17">
        <v>2</v>
      </c>
      <c r="F281" s="17">
        <v>8</v>
      </c>
      <c r="G281" s="17">
        <v>29</v>
      </c>
      <c r="H281" s="17" t="s">
        <v>52</v>
      </c>
    </row>
    <row r="282" spans="2:8" x14ac:dyDescent="0.3">
      <c r="B282" s="17" t="s">
        <v>35</v>
      </c>
      <c r="C282" s="17">
        <v>17</v>
      </c>
      <c r="D282" s="17">
        <v>8</v>
      </c>
      <c r="E282" s="17">
        <v>4</v>
      </c>
      <c r="F282" s="17">
        <v>5</v>
      </c>
      <c r="G282" s="17">
        <v>55</v>
      </c>
      <c r="H282" s="17" t="s">
        <v>52</v>
      </c>
    </row>
    <row r="283" spans="2:8" x14ac:dyDescent="0.3">
      <c r="B283" s="17" t="s">
        <v>15</v>
      </c>
      <c r="C283" s="17">
        <v>7</v>
      </c>
      <c r="D283" s="17" t="s">
        <v>52</v>
      </c>
      <c r="E283" s="17">
        <v>4</v>
      </c>
      <c r="F283" s="17">
        <v>3</v>
      </c>
      <c r="G283" s="17">
        <v>18</v>
      </c>
      <c r="H283" s="17" t="s">
        <v>52</v>
      </c>
    </row>
    <row r="284" spans="2:8" x14ac:dyDescent="0.3">
      <c r="B284" s="17" t="s">
        <v>69</v>
      </c>
      <c r="C284" s="17">
        <v>1</v>
      </c>
      <c r="D284" s="17">
        <v>1</v>
      </c>
      <c r="E284" s="17" t="s">
        <v>52</v>
      </c>
      <c r="F284" s="17" t="s">
        <v>52</v>
      </c>
      <c r="G284" s="17">
        <v>5</v>
      </c>
      <c r="H284" s="17" t="s">
        <v>52</v>
      </c>
    </row>
    <row r="285" spans="2:8" x14ac:dyDescent="0.3">
      <c r="B285" s="17" t="s">
        <v>57</v>
      </c>
      <c r="C285" s="17">
        <v>17</v>
      </c>
      <c r="D285" s="17">
        <v>1</v>
      </c>
      <c r="E285" s="17" t="s">
        <v>52</v>
      </c>
      <c r="F285" s="17">
        <v>16</v>
      </c>
      <c r="G285" s="17">
        <v>15</v>
      </c>
      <c r="H285" s="17">
        <v>22</v>
      </c>
    </row>
    <row r="286" spans="2:8" x14ac:dyDescent="0.3">
      <c r="B286" s="17" t="s">
        <v>66</v>
      </c>
      <c r="C286" s="17">
        <v>2</v>
      </c>
      <c r="D286" s="17" t="s">
        <v>52</v>
      </c>
      <c r="E286" s="17" t="s">
        <v>52</v>
      </c>
      <c r="F286" s="17">
        <v>2</v>
      </c>
      <c r="G286" s="17">
        <v>24</v>
      </c>
      <c r="H286" s="17" t="s">
        <v>52</v>
      </c>
    </row>
    <row r="287" spans="2:8" x14ac:dyDescent="0.3">
      <c r="B287" s="17" t="s">
        <v>70</v>
      </c>
      <c r="C287" s="17">
        <v>1</v>
      </c>
      <c r="D287" s="17" t="s">
        <v>52</v>
      </c>
      <c r="E287" s="17" t="s">
        <v>52</v>
      </c>
      <c r="F287" s="17">
        <v>1</v>
      </c>
      <c r="G287" s="17">
        <v>3</v>
      </c>
      <c r="H287" s="17" t="s">
        <v>52</v>
      </c>
    </row>
    <row r="288" spans="2:8" x14ac:dyDescent="0.3">
      <c r="B288" s="17" t="s">
        <v>71</v>
      </c>
      <c r="C288" s="17">
        <v>1</v>
      </c>
      <c r="D288" s="17" t="s">
        <v>52</v>
      </c>
      <c r="E288" s="17" t="s">
        <v>52</v>
      </c>
      <c r="F288" s="17">
        <v>1</v>
      </c>
      <c r="G288" s="17">
        <v>8</v>
      </c>
      <c r="H288" s="17" t="s">
        <v>52</v>
      </c>
    </row>
    <row r="289" spans="1:8" ht="28.8" x14ac:dyDescent="0.3">
      <c r="A289" s="8" t="s">
        <v>90</v>
      </c>
      <c r="B289" s="17" t="s">
        <v>52</v>
      </c>
      <c r="C289" s="2">
        <v>193</v>
      </c>
      <c r="D289" s="2">
        <v>9</v>
      </c>
      <c r="E289" s="2">
        <v>49</v>
      </c>
      <c r="F289" s="2">
        <v>135</v>
      </c>
      <c r="G289" s="2">
        <v>570</v>
      </c>
      <c r="H289" s="2">
        <v>27</v>
      </c>
    </row>
    <row r="290" spans="1:8" x14ac:dyDescent="0.3">
      <c r="B290" s="17" t="s">
        <v>58</v>
      </c>
      <c r="C290" s="17">
        <v>16</v>
      </c>
      <c r="D290" s="17" t="s">
        <v>52</v>
      </c>
      <c r="E290" s="17">
        <v>6</v>
      </c>
      <c r="F290" s="17">
        <v>10</v>
      </c>
      <c r="G290" s="17">
        <v>22</v>
      </c>
      <c r="H290" s="17" t="s">
        <v>52</v>
      </c>
    </row>
    <row r="291" spans="1:8" x14ac:dyDescent="0.3">
      <c r="B291" s="17" t="s">
        <v>56</v>
      </c>
      <c r="C291" s="17">
        <v>9</v>
      </c>
      <c r="D291" s="17" t="s">
        <v>52</v>
      </c>
      <c r="E291" s="17">
        <v>2</v>
      </c>
      <c r="F291" s="17">
        <v>7</v>
      </c>
      <c r="G291" s="17">
        <v>2</v>
      </c>
      <c r="H291" s="17" t="s">
        <v>52</v>
      </c>
    </row>
    <row r="292" spans="1:8" x14ac:dyDescent="0.3">
      <c r="B292" s="17" t="s">
        <v>63</v>
      </c>
      <c r="C292" s="17">
        <v>5</v>
      </c>
      <c r="D292" s="17" t="s">
        <v>52</v>
      </c>
      <c r="E292" s="17">
        <v>3</v>
      </c>
      <c r="F292" s="17">
        <v>2</v>
      </c>
      <c r="G292" s="17">
        <v>12</v>
      </c>
      <c r="H292" s="17" t="s">
        <v>52</v>
      </c>
    </row>
    <row r="293" spans="1:8" x14ac:dyDescent="0.3">
      <c r="B293" s="17" t="s">
        <v>53</v>
      </c>
      <c r="C293" s="17">
        <v>45</v>
      </c>
      <c r="D293" s="17">
        <v>3</v>
      </c>
      <c r="E293" s="17">
        <v>11</v>
      </c>
      <c r="F293" s="17">
        <v>31</v>
      </c>
      <c r="G293" s="17">
        <v>156</v>
      </c>
      <c r="H293" s="17" t="s">
        <v>52</v>
      </c>
    </row>
    <row r="294" spans="1:8" x14ac:dyDescent="0.3">
      <c r="B294" s="17" t="s">
        <v>10</v>
      </c>
      <c r="C294" s="17">
        <v>10</v>
      </c>
      <c r="D294" s="17" t="s">
        <v>52</v>
      </c>
      <c r="E294" s="17">
        <v>3</v>
      </c>
      <c r="F294" s="17">
        <v>7</v>
      </c>
      <c r="G294" s="17">
        <v>28</v>
      </c>
      <c r="H294" s="17" t="s">
        <v>52</v>
      </c>
    </row>
    <row r="295" spans="1:8" x14ac:dyDescent="0.3">
      <c r="B295" s="17" t="s">
        <v>1</v>
      </c>
      <c r="C295" s="17">
        <v>5</v>
      </c>
      <c r="D295" s="17" t="s">
        <v>52</v>
      </c>
      <c r="E295" s="17">
        <v>2</v>
      </c>
      <c r="F295" s="17">
        <v>3</v>
      </c>
      <c r="G295" s="17">
        <v>11</v>
      </c>
      <c r="H295" s="17" t="s">
        <v>52</v>
      </c>
    </row>
    <row r="296" spans="1:8" x14ac:dyDescent="0.3">
      <c r="B296" s="17" t="s">
        <v>68</v>
      </c>
      <c r="C296" s="17">
        <v>16</v>
      </c>
      <c r="D296" s="17" t="s">
        <v>52</v>
      </c>
      <c r="E296" s="17">
        <v>7</v>
      </c>
      <c r="F296" s="17">
        <v>9</v>
      </c>
      <c r="G296" s="17">
        <v>89</v>
      </c>
      <c r="H296" s="17" t="s">
        <v>52</v>
      </c>
    </row>
    <row r="297" spans="1:8" x14ac:dyDescent="0.3">
      <c r="B297" s="17" t="s">
        <v>13</v>
      </c>
      <c r="C297" s="17">
        <v>9</v>
      </c>
      <c r="D297" s="17" t="s">
        <v>52</v>
      </c>
      <c r="E297" s="17">
        <v>2</v>
      </c>
      <c r="F297" s="17">
        <v>7</v>
      </c>
      <c r="G297" s="17">
        <v>31</v>
      </c>
      <c r="H297" s="17" t="s">
        <v>52</v>
      </c>
    </row>
    <row r="298" spans="1:8" x14ac:dyDescent="0.3">
      <c r="B298" s="17" t="s">
        <v>22</v>
      </c>
      <c r="C298" s="17">
        <v>8</v>
      </c>
      <c r="D298" s="17" t="s">
        <v>52</v>
      </c>
      <c r="E298" s="17">
        <v>2</v>
      </c>
      <c r="F298" s="17">
        <v>6</v>
      </c>
      <c r="G298" s="17">
        <v>16</v>
      </c>
      <c r="H298" s="17" t="s">
        <v>52</v>
      </c>
    </row>
    <row r="299" spans="1:8" x14ac:dyDescent="0.3">
      <c r="B299" s="17" t="s">
        <v>19</v>
      </c>
      <c r="C299" s="17">
        <v>5</v>
      </c>
      <c r="D299" s="17" t="s">
        <v>52</v>
      </c>
      <c r="E299" s="17">
        <v>2</v>
      </c>
      <c r="F299" s="17">
        <v>3</v>
      </c>
      <c r="G299" s="17">
        <v>3</v>
      </c>
      <c r="H299" s="17" t="s">
        <v>52</v>
      </c>
    </row>
    <row r="300" spans="1:8" x14ac:dyDescent="0.3">
      <c r="B300" s="17" t="s">
        <v>2</v>
      </c>
      <c r="C300" s="17">
        <v>9</v>
      </c>
      <c r="D300" s="17">
        <v>1</v>
      </c>
      <c r="E300" s="17">
        <v>1</v>
      </c>
      <c r="F300" s="17">
        <v>7</v>
      </c>
      <c r="G300" s="17">
        <v>16</v>
      </c>
      <c r="H300" s="17" t="s">
        <v>52</v>
      </c>
    </row>
    <row r="301" spans="1:8" x14ac:dyDescent="0.3">
      <c r="B301" s="17" t="s">
        <v>57</v>
      </c>
      <c r="C301" s="17">
        <v>13</v>
      </c>
      <c r="D301" s="17" t="s">
        <v>52</v>
      </c>
      <c r="E301" s="17">
        <v>6</v>
      </c>
      <c r="F301" s="17">
        <v>7</v>
      </c>
      <c r="G301" s="17">
        <v>5</v>
      </c>
      <c r="H301" s="17">
        <v>27</v>
      </c>
    </row>
    <row r="302" spans="1:8" x14ac:dyDescent="0.3">
      <c r="B302" s="17" t="s">
        <v>35</v>
      </c>
      <c r="C302" s="17">
        <v>9</v>
      </c>
      <c r="D302" s="17">
        <v>5</v>
      </c>
      <c r="E302" s="17">
        <v>2</v>
      </c>
      <c r="F302" s="17">
        <v>2</v>
      </c>
      <c r="G302" s="17">
        <v>27</v>
      </c>
      <c r="H302" s="17" t="s">
        <v>52</v>
      </c>
    </row>
    <row r="303" spans="1:8" x14ac:dyDescent="0.3">
      <c r="B303" s="17" t="s">
        <v>55</v>
      </c>
      <c r="C303" s="17">
        <v>4</v>
      </c>
      <c r="D303" s="17" t="s">
        <v>52</v>
      </c>
      <c r="E303" s="17" t="s">
        <v>52</v>
      </c>
      <c r="F303" s="17">
        <v>4</v>
      </c>
      <c r="G303" s="17">
        <v>11</v>
      </c>
      <c r="H303" s="17" t="s">
        <v>52</v>
      </c>
    </row>
    <row r="304" spans="1:8" x14ac:dyDescent="0.3">
      <c r="B304" s="17" t="s">
        <v>24</v>
      </c>
      <c r="C304" s="17">
        <v>1</v>
      </c>
      <c r="D304" s="17" t="s">
        <v>52</v>
      </c>
      <c r="E304" s="17" t="s">
        <v>52</v>
      </c>
      <c r="F304" s="17">
        <v>1</v>
      </c>
      <c r="G304" s="17">
        <v>1</v>
      </c>
      <c r="H304" s="17" t="s">
        <v>52</v>
      </c>
    </row>
    <row r="305" spans="1:8" x14ac:dyDescent="0.3">
      <c r="B305" s="17" t="s">
        <v>61</v>
      </c>
      <c r="C305" s="17">
        <v>15</v>
      </c>
      <c r="D305" s="17" t="s">
        <v>52</v>
      </c>
      <c r="E305" s="17" t="s">
        <v>52</v>
      </c>
      <c r="F305" s="17">
        <v>15</v>
      </c>
      <c r="G305" s="17">
        <v>78</v>
      </c>
      <c r="H305" s="17" t="s">
        <v>52</v>
      </c>
    </row>
    <row r="306" spans="1:8" x14ac:dyDescent="0.3">
      <c r="B306" s="17" t="s">
        <v>14</v>
      </c>
      <c r="C306" s="17">
        <v>7</v>
      </c>
      <c r="D306" s="17" t="s">
        <v>52</v>
      </c>
      <c r="E306" s="17" t="s">
        <v>52</v>
      </c>
      <c r="F306" s="17">
        <v>7</v>
      </c>
      <c r="G306" s="17">
        <v>22</v>
      </c>
      <c r="H306" s="17" t="s">
        <v>52</v>
      </c>
    </row>
    <row r="307" spans="1:8" x14ac:dyDescent="0.3">
      <c r="B307" s="17" t="s">
        <v>71</v>
      </c>
      <c r="C307" s="17">
        <v>3</v>
      </c>
      <c r="D307" s="17" t="s">
        <v>52</v>
      </c>
      <c r="E307" s="17" t="s">
        <v>52</v>
      </c>
      <c r="F307" s="17">
        <v>3</v>
      </c>
      <c r="G307" s="17">
        <v>17</v>
      </c>
      <c r="H307" s="17" t="s">
        <v>52</v>
      </c>
    </row>
    <row r="308" spans="1:8" x14ac:dyDescent="0.3">
      <c r="B308" s="17" t="s">
        <v>15</v>
      </c>
      <c r="C308" s="17">
        <v>3</v>
      </c>
      <c r="D308" s="17" t="s">
        <v>52</v>
      </c>
      <c r="E308" s="17" t="s">
        <v>52</v>
      </c>
      <c r="F308" s="17">
        <v>3</v>
      </c>
      <c r="G308" s="17">
        <v>17</v>
      </c>
      <c r="H308" s="17" t="s">
        <v>52</v>
      </c>
    </row>
    <row r="309" spans="1:8" x14ac:dyDescent="0.3">
      <c r="B309" s="17" t="s">
        <v>73</v>
      </c>
      <c r="C309" s="17">
        <v>1</v>
      </c>
      <c r="D309" s="17" t="s">
        <v>52</v>
      </c>
      <c r="E309" s="17" t="s">
        <v>52</v>
      </c>
      <c r="F309" s="17">
        <v>1</v>
      </c>
      <c r="G309" s="17" t="s">
        <v>52</v>
      </c>
      <c r="H309" s="17" t="s">
        <v>52</v>
      </c>
    </row>
    <row r="310" spans="1:8" x14ac:dyDescent="0.3">
      <c r="B310" s="17" t="s">
        <v>27</v>
      </c>
      <c r="C310" s="17">
        <v>0</v>
      </c>
      <c r="D310" s="17" t="s">
        <v>52</v>
      </c>
      <c r="E310" s="17" t="s">
        <v>52</v>
      </c>
      <c r="F310" s="17" t="s">
        <v>52</v>
      </c>
      <c r="G310" s="17">
        <v>1</v>
      </c>
      <c r="H310" s="17" t="s">
        <v>52</v>
      </c>
    </row>
    <row r="311" spans="1:8" x14ac:dyDescent="0.3">
      <c r="B311" s="17" t="s">
        <v>69</v>
      </c>
      <c r="C311" s="17">
        <v>0</v>
      </c>
      <c r="D311" s="17" t="s">
        <v>52</v>
      </c>
      <c r="E311" s="17" t="s">
        <v>52</v>
      </c>
      <c r="F311" s="17" t="s">
        <v>52</v>
      </c>
      <c r="G311" s="17">
        <v>5</v>
      </c>
      <c r="H311" s="17" t="s">
        <v>52</v>
      </c>
    </row>
    <row r="312" spans="1:8" ht="28.8" x14ac:dyDescent="0.3">
      <c r="A312" s="8" t="s">
        <v>91</v>
      </c>
      <c r="B312" s="17" t="s">
        <v>52</v>
      </c>
      <c r="C312" s="2">
        <v>622</v>
      </c>
      <c r="D312" s="2">
        <v>29</v>
      </c>
      <c r="E312" s="2">
        <v>146</v>
      </c>
      <c r="F312" s="2">
        <v>447</v>
      </c>
      <c r="G312" s="2">
        <v>1403</v>
      </c>
      <c r="H312" s="2">
        <v>86</v>
      </c>
    </row>
    <row r="313" spans="1:8" x14ac:dyDescent="0.3">
      <c r="B313" s="17" t="s">
        <v>58</v>
      </c>
      <c r="C313" s="17">
        <v>13</v>
      </c>
      <c r="D313" s="17">
        <v>3</v>
      </c>
      <c r="E313" s="17">
        <v>4</v>
      </c>
      <c r="F313" s="17">
        <v>6</v>
      </c>
      <c r="G313" s="17">
        <v>40</v>
      </c>
      <c r="H313" s="17" t="s">
        <v>52</v>
      </c>
    </row>
    <row r="314" spans="1:8" x14ac:dyDescent="0.3">
      <c r="B314" s="17" t="s">
        <v>24</v>
      </c>
      <c r="C314" s="17">
        <v>3</v>
      </c>
      <c r="D314" s="17" t="s">
        <v>52</v>
      </c>
      <c r="E314" s="17">
        <v>2</v>
      </c>
      <c r="F314" s="17">
        <v>1</v>
      </c>
      <c r="G314" s="17">
        <v>7</v>
      </c>
      <c r="H314" s="17" t="s">
        <v>52</v>
      </c>
    </row>
    <row r="315" spans="1:8" x14ac:dyDescent="0.3">
      <c r="B315" s="17" t="s">
        <v>59</v>
      </c>
      <c r="C315" s="17">
        <v>1</v>
      </c>
      <c r="D315" s="17" t="s">
        <v>52</v>
      </c>
      <c r="E315" s="17">
        <v>1</v>
      </c>
      <c r="F315" s="17" t="s">
        <v>52</v>
      </c>
      <c r="G315" s="17" t="s">
        <v>52</v>
      </c>
      <c r="H315" s="17" t="s">
        <v>52</v>
      </c>
    </row>
    <row r="316" spans="1:8" x14ac:dyDescent="0.3">
      <c r="B316" s="17" t="s">
        <v>56</v>
      </c>
      <c r="C316" s="17">
        <v>19</v>
      </c>
      <c r="D316" s="17" t="s">
        <v>52</v>
      </c>
      <c r="E316" s="17">
        <v>6</v>
      </c>
      <c r="F316" s="17">
        <v>13</v>
      </c>
      <c r="G316" s="17">
        <v>31</v>
      </c>
      <c r="H316" s="17" t="s">
        <v>52</v>
      </c>
    </row>
    <row r="317" spans="1:8" x14ac:dyDescent="0.3">
      <c r="B317" s="17" t="s">
        <v>61</v>
      </c>
      <c r="C317" s="17">
        <v>34</v>
      </c>
      <c r="D317" s="17">
        <v>3</v>
      </c>
      <c r="E317" s="17">
        <v>7</v>
      </c>
      <c r="F317" s="17">
        <v>24</v>
      </c>
      <c r="G317" s="17">
        <v>97</v>
      </c>
      <c r="H317" s="17" t="s">
        <v>52</v>
      </c>
    </row>
    <row r="318" spans="1:8" x14ac:dyDescent="0.3">
      <c r="B318" s="17" t="s">
        <v>62</v>
      </c>
      <c r="C318" s="17">
        <v>6</v>
      </c>
      <c r="D318" s="17">
        <v>1</v>
      </c>
      <c r="E318" s="17">
        <v>2</v>
      </c>
      <c r="F318" s="17">
        <v>3</v>
      </c>
      <c r="G318" s="17">
        <v>15</v>
      </c>
      <c r="H318" s="17" t="s">
        <v>52</v>
      </c>
    </row>
    <row r="319" spans="1:8" x14ac:dyDescent="0.3">
      <c r="B319" s="17" t="s">
        <v>63</v>
      </c>
      <c r="C319" s="17">
        <v>17</v>
      </c>
      <c r="D319" s="17" t="s">
        <v>52</v>
      </c>
      <c r="E319" s="17">
        <v>4</v>
      </c>
      <c r="F319" s="17">
        <v>13</v>
      </c>
      <c r="G319" s="17">
        <v>45</v>
      </c>
      <c r="H319" s="17" t="s">
        <v>52</v>
      </c>
    </row>
    <row r="320" spans="1:8" x14ac:dyDescent="0.3">
      <c r="B320" s="17" t="s">
        <v>53</v>
      </c>
      <c r="C320" s="17">
        <v>122</v>
      </c>
      <c r="D320" s="17">
        <v>7</v>
      </c>
      <c r="E320" s="17">
        <v>42</v>
      </c>
      <c r="F320" s="17">
        <v>73</v>
      </c>
      <c r="G320" s="17">
        <v>226</v>
      </c>
      <c r="H320" s="17">
        <v>7</v>
      </c>
    </row>
    <row r="321" spans="2:8" x14ac:dyDescent="0.3">
      <c r="B321" s="17" t="s">
        <v>28</v>
      </c>
      <c r="C321" s="17">
        <v>10</v>
      </c>
      <c r="D321" s="17">
        <v>1</v>
      </c>
      <c r="E321" s="17">
        <v>2</v>
      </c>
      <c r="F321" s="17">
        <v>7</v>
      </c>
      <c r="G321" s="17">
        <v>27</v>
      </c>
      <c r="H321" s="17" t="s">
        <v>52</v>
      </c>
    </row>
    <row r="322" spans="2:8" x14ac:dyDescent="0.3">
      <c r="B322" s="17" t="s">
        <v>10</v>
      </c>
      <c r="C322" s="17">
        <v>15</v>
      </c>
      <c r="D322" s="17" t="s">
        <v>52</v>
      </c>
      <c r="E322" s="17">
        <v>9</v>
      </c>
      <c r="F322" s="17">
        <v>6</v>
      </c>
      <c r="G322" s="17">
        <v>13</v>
      </c>
      <c r="H322" s="17" t="s">
        <v>52</v>
      </c>
    </row>
    <row r="323" spans="2:8" x14ac:dyDescent="0.3">
      <c r="B323" s="17" t="s">
        <v>29</v>
      </c>
      <c r="C323" s="17">
        <v>4</v>
      </c>
      <c r="D323" s="17" t="s">
        <v>52</v>
      </c>
      <c r="E323" s="17">
        <v>1</v>
      </c>
      <c r="F323" s="17">
        <v>3</v>
      </c>
      <c r="G323" s="17">
        <v>15</v>
      </c>
      <c r="H323" s="17" t="s">
        <v>52</v>
      </c>
    </row>
    <row r="324" spans="2:8" x14ac:dyDescent="0.3">
      <c r="B324" s="17" t="s">
        <v>1</v>
      </c>
      <c r="C324" s="17">
        <v>9</v>
      </c>
      <c r="D324" s="17">
        <v>1</v>
      </c>
      <c r="E324" s="17">
        <v>2</v>
      </c>
      <c r="F324" s="17">
        <v>6</v>
      </c>
      <c r="G324" s="17">
        <v>4</v>
      </c>
      <c r="H324" s="17" t="s">
        <v>52</v>
      </c>
    </row>
    <row r="325" spans="2:8" x14ac:dyDescent="0.3">
      <c r="B325" s="17" t="s">
        <v>30</v>
      </c>
      <c r="C325" s="17">
        <v>28</v>
      </c>
      <c r="D325" s="17">
        <v>3</v>
      </c>
      <c r="E325" s="17">
        <v>10</v>
      </c>
      <c r="F325" s="17">
        <v>15</v>
      </c>
      <c r="G325" s="17">
        <v>17</v>
      </c>
      <c r="H325" s="17">
        <v>3</v>
      </c>
    </row>
    <row r="326" spans="2:8" x14ac:dyDescent="0.3">
      <c r="B326" s="17" t="s">
        <v>68</v>
      </c>
      <c r="C326" s="17">
        <v>42</v>
      </c>
      <c r="D326" s="17">
        <v>1</v>
      </c>
      <c r="E326" s="17">
        <v>9</v>
      </c>
      <c r="F326" s="17">
        <v>32</v>
      </c>
      <c r="G326" s="17">
        <v>142</v>
      </c>
      <c r="H326" s="17" t="s">
        <v>52</v>
      </c>
    </row>
    <row r="327" spans="2:8" x14ac:dyDescent="0.3">
      <c r="B327" s="17" t="s">
        <v>13</v>
      </c>
      <c r="C327" s="17">
        <v>12</v>
      </c>
      <c r="D327" s="17" t="s">
        <v>52</v>
      </c>
      <c r="E327" s="17">
        <v>7</v>
      </c>
      <c r="F327" s="17">
        <v>5</v>
      </c>
      <c r="G327" s="17">
        <v>24</v>
      </c>
      <c r="H327" s="17" t="s">
        <v>52</v>
      </c>
    </row>
    <row r="328" spans="2:8" x14ac:dyDescent="0.3">
      <c r="B328" s="17" t="s">
        <v>22</v>
      </c>
      <c r="C328" s="17">
        <v>7</v>
      </c>
      <c r="D328" s="17">
        <v>1</v>
      </c>
      <c r="E328" s="17">
        <v>4</v>
      </c>
      <c r="F328" s="17">
        <v>2</v>
      </c>
      <c r="G328" s="17">
        <v>4</v>
      </c>
      <c r="H328" s="17" t="s">
        <v>52</v>
      </c>
    </row>
    <row r="329" spans="2:8" x14ac:dyDescent="0.3">
      <c r="B329" s="17" t="s">
        <v>14</v>
      </c>
      <c r="C329" s="17">
        <v>37</v>
      </c>
      <c r="D329" s="17" t="s">
        <v>52</v>
      </c>
      <c r="E329" s="17">
        <v>6</v>
      </c>
      <c r="F329" s="17">
        <v>31</v>
      </c>
      <c r="G329" s="17">
        <v>97</v>
      </c>
      <c r="H329" s="17" t="s">
        <v>52</v>
      </c>
    </row>
    <row r="330" spans="2:8" x14ac:dyDescent="0.3">
      <c r="B330" s="17" t="s">
        <v>70</v>
      </c>
      <c r="C330" s="17">
        <v>7</v>
      </c>
      <c r="D330" s="17">
        <v>2</v>
      </c>
      <c r="E330" s="17">
        <v>1</v>
      </c>
      <c r="F330" s="17">
        <v>4</v>
      </c>
      <c r="G330" s="17">
        <v>17</v>
      </c>
      <c r="H330" s="17" t="s">
        <v>52</v>
      </c>
    </row>
    <row r="331" spans="2:8" x14ac:dyDescent="0.3">
      <c r="B331" s="17" t="s">
        <v>71</v>
      </c>
      <c r="C331" s="17">
        <v>105</v>
      </c>
      <c r="D331" s="17" t="s">
        <v>52</v>
      </c>
      <c r="E331" s="17">
        <v>7</v>
      </c>
      <c r="F331" s="17">
        <v>98</v>
      </c>
      <c r="G331" s="17">
        <v>285</v>
      </c>
      <c r="H331" s="17" t="s">
        <v>52</v>
      </c>
    </row>
    <row r="332" spans="2:8" x14ac:dyDescent="0.3">
      <c r="B332" s="17" t="s">
        <v>2</v>
      </c>
      <c r="C332" s="17">
        <v>26</v>
      </c>
      <c r="D332" s="17">
        <v>1</v>
      </c>
      <c r="E332" s="17">
        <v>7</v>
      </c>
      <c r="F332" s="17">
        <v>18</v>
      </c>
      <c r="G332" s="17">
        <v>38</v>
      </c>
      <c r="H332" s="17" t="s">
        <v>52</v>
      </c>
    </row>
    <row r="333" spans="2:8" x14ac:dyDescent="0.3">
      <c r="B333" s="17" t="s">
        <v>57</v>
      </c>
      <c r="C333" s="17">
        <v>42</v>
      </c>
      <c r="D333" s="17">
        <v>1</v>
      </c>
      <c r="E333" s="17">
        <v>2</v>
      </c>
      <c r="F333" s="17">
        <v>39</v>
      </c>
      <c r="G333" s="17">
        <v>9</v>
      </c>
      <c r="H333" s="17">
        <v>54</v>
      </c>
    </row>
    <row r="334" spans="2:8" x14ac:dyDescent="0.3">
      <c r="B334" s="17" t="s">
        <v>35</v>
      </c>
      <c r="C334" s="17">
        <v>17</v>
      </c>
      <c r="D334" s="17">
        <v>1</v>
      </c>
      <c r="E334" s="17">
        <v>6</v>
      </c>
      <c r="F334" s="17">
        <v>10</v>
      </c>
      <c r="G334" s="17">
        <v>143</v>
      </c>
      <c r="H334" s="17" t="s">
        <v>52</v>
      </c>
    </row>
    <row r="335" spans="2:8" x14ac:dyDescent="0.3">
      <c r="B335" s="17" t="s">
        <v>15</v>
      </c>
      <c r="C335" s="17">
        <v>4</v>
      </c>
      <c r="D335" s="17" t="s">
        <v>52</v>
      </c>
      <c r="E335" s="17">
        <v>3</v>
      </c>
      <c r="F335" s="17">
        <v>1</v>
      </c>
      <c r="G335" s="17">
        <v>7</v>
      </c>
      <c r="H335" s="17" t="s">
        <v>52</v>
      </c>
    </row>
    <row r="336" spans="2:8" x14ac:dyDescent="0.3">
      <c r="B336" s="17" t="s">
        <v>73</v>
      </c>
      <c r="C336" s="17">
        <v>9</v>
      </c>
      <c r="D336" s="17" t="s">
        <v>52</v>
      </c>
      <c r="E336" s="17">
        <v>2</v>
      </c>
      <c r="F336" s="17">
        <v>7</v>
      </c>
      <c r="G336" s="17">
        <v>17</v>
      </c>
      <c r="H336" s="17" t="s">
        <v>52</v>
      </c>
    </row>
    <row r="337" spans="1:8" x14ac:dyDescent="0.3">
      <c r="B337" s="17" t="s">
        <v>55</v>
      </c>
      <c r="C337" s="17">
        <v>13</v>
      </c>
      <c r="D337" s="17">
        <v>3</v>
      </c>
      <c r="E337" s="17" t="s">
        <v>52</v>
      </c>
      <c r="F337" s="17">
        <v>10</v>
      </c>
      <c r="G337" s="17">
        <v>15</v>
      </c>
      <c r="H337" s="17" t="s">
        <v>52</v>
      </c>
    </row>
    <row r="338" spans="1:8" x14ac:dyDescent="0.3">
      <c r="B338" s="17" t="s">
        <v>74</v>
      </c>
      <c r="C338" s="17">
        <v>9</v>
      </c>
      <c r="D338" s="17" t="s">
        <v>52</v>
      </c>
      <c r="E338" s="17" t="s">
        <v>52</v>
      </c>
      <c r="F338" s="17">
        <v>9</v>
      </c>
      <c r="G338" s="17">
        <v>15</v>
      </c>
      <c r="H338" s="17" t="s">
        <v>52</v>
      </c>
    </row>
    <row r="339" spans="1:8" x14ac:dyDescent="0.3">
      <c r="B339" s="17" t="s">
        <v>66</v>
      </c>
      <c r="C339" s="17">
        <v>4</v>
      </c>
      <c r="D339" s="17" t="s">
        <v>52</v>
      </c>
      <c r="E339" s="17" t="s">
        <v>52</v>
      </c>
      <c r="F339" s="17">
        <v>4</v>
      </c>
      <c r="G339" s="17">
        <v>29</v>
      </c>
      <c r="H339" s="17" t="s">
        <v>52</v>
      </c>
    </row>
    <row r="340" spans="1:8" x14ac:dyDescent="0.3">
      <c r="B340" s="17" t="s">
        <v>19</v>
      </c>
      <c r="C340" s="17">
        <v>1</v>
      </c>
      <c r="D340" s="17" t="s">
        <v>52</v>
      </c>
      <c r="E340" s="17" t="s">
        <v>52</v>
      </c>
      <c r="F340" s="17">
        <v>1</v>
      </c>
      <c r="G340" s="17">
        <v>1</v>
      </c>
      <c r="H340" s="17">
        <v>1</v>
      </c>
    </row>
    <row r="341" spans="1:8" x14ac:dyDescent="0.3">
      <c r="B341" s="17" t="s">
        <v>72</v>
      </c>
      <c r="C341" s="17">
        <v>6</v>
      </c>
      <c r="D341" s="17" t="s">
        <v>52</v>
      </c>
      <c r="E341" s="17" t="s">
        <v>52</v>
      </c>
      <c r="F341" s="17">
        <v>6</v>
      </c>
      <c r="G341" s="17">
        <v>20</v>
      </c>
      <c r="H341" s="17">
        <v>21</v>
      </c>
    </row>
    <row r="342" spans="1:8" x14ac:dyDescent="0.3">
      <c r="B342" s="17" t="s">
        <v>64</v>
      </c>
      <c r="C342" s="17">
        <v>0</v>
      </c>
      <c r="D342" s="17" t="s">
        <v>52</v>
      </c>
      <c r="E342" s="17" t="s">
        <v>52</v>
      </c>
      <c r="F342" s="17" t="s">
        <v>52</v>
      </c>
      <c r="G342" s="17">
        <v>1</v>
      </c>
      <c r="H342" s="17" t="s">
        <v>52</v>
      </c>
    </row>
    <row r="343" spans="1:8" x14ac:dyDescent="0.3">
      <c r="B343" s="17" t="s">
        <v>27</v>
      </c>
      <c r="C343" s="17">
        <v>0</v>
      </c>
      <c r="D343" s="17" t="s">
        <v>52</v>
      </c>
      <c r="E343" s="17" t="s">
        <v>52</v>
      </c>
      <c r="F343" s="17" t="s">
        <v>52</v>
      </c>
      <c r="G343" s="17">
        <v>1</v>
      </c>
      <c r="H343" s="17" t="s">
        <v>52</v>
      </c>
    </row>
    <row r="344" spans="1:8" x14ac:dyDescent="0.3">
      <c r="B344" s="17" t="s">
        <v>69</v>
      </c>
      <c r="C344" s="17">
        <v>0</v>
      </c>
      <c r="D344" s="17" t="s">
        <v>52</v>
      </c>
      <c r="E344" s="17" t="s">
        <v>52</v>
      </c>
      <c r="F344" s="17" t="s">
        <v>52</v>
      </c>
      <c r="G344" s="17">
        <v>1</v>
      </c>
      <c r="H344" s="17" t="s">
        <v>52</v>
      </c>
    </row>
    <row r="345" spans="1:8" ht="28.8" x14ac:dyDescent="0.3">
      <c r="A345" s="8" t="s">
        <v>92</v>
      </c>
      <c r="B345" s="17" t="s">
        <v>52</v>
      </c>
      <c r="C345" s="2">
        <v>327</v>
      </c>
      <c r="D345" s="2">
        <v>18</v>
      </c>
      <c r="E345" s="2">
        <v>82</v>
      </c>
      <c r="F345" s="2">
        <v>227</v>
      </c>
      <c r="G345" s="2">
        <v>883</v>
      </c>
      <c r="H345" s="2">
        <v>62</v>
      </c>
    </row>
    <row r="346" spans="1:8" x14ac:dyDescent="0.3">
      <c r="B346" s="17" t="s">
        <v>58</v>
      </c>
      <c r="C346" s="17">
        <v>25</v>
      </c>
      <c r="D346" s="17" t="s">
        <v>52</v>
      </c>
      <c r="E346" s="17">
        <v>4</v>
      </c>
      <c r="F346" s="17">
        <v>21</v>
      </c>
      <c r="G346" s="17">
        <v>62</v>
      </c>
      <c r="H346" s="17" t="s">
        <v>52</v>
      </c>
    </row>
    <row r="347" spans="1:8" x14ac:dyDescent="0.3">
      <c r="B347" s="17" t="s">
        <v>55</v>
      </c>
      <c r="C347" s="17">
        <v>8</v>
      </c>
      <c r="D347" s="17" t="s">
        <v>52</v>
      </c>
      <c r="E347" s="17">
        <v>2</v>
      </c>
      <c r="F347" s="17">
        <v>6</v>
      </c>
      <c r="G347" s="17">
        <v>17</v>
      </c>
      <c r="H347" s="17" t="s">
        <v>52</v>
      </c>
    </row>
    <row r="348" spans="1:8" x14ac:dyDescent="0.3">
      <c r="B348" s="17" t="s">
        <v>56</v>
      </c>
      <c r="C348" s="17">
        <v>13</v>
      </c>
      <c r="D348" s="17" t="s">
        <v>52</v>
      </c>
      <c r="E348" s="17">
        <v>3</v>
      </c>
      <c r="F348" s="17">
        <v>10</v>
      </c>
      <c r="G348" s="17">
        <v>19</v>
      </c>
      <c r="H348" s="17" t="s">
        <v>52</v>
      </c>
    </row>
    <row r="349" spans="1:8" x14ac:dyDescent="0.3">
      <c r="B349" s="17" t="s">
        <v>61</v>
      </c>
      <c r="C349" s="17">
        <v>22</v>
      </c>
      <c r="D349" s="17" t="s">
        <v>52</v>
      </c>
      <c r="E349" s="17">
        <v>5</v>
      </c>
      <c r="F349" s="17">
        <v>17</v>
      </c>
      <c r="G349" s="17">
        <v>91</v>
      </c>
      <c r="H349" s="17" t="s">
        <v>52</v>
      </c>
    </row>
    <row r="350" spans="1:8" x14ac:dyDescent="0.3">
      <c r="B350" s="17" t="s">
        <v>63</v>
      </c>
      <c r="C350" s="17">
        <v>5</v>
      </c>
      <c r="D350" s="17" t="s">
        <v>52</v>
      </c>
      <c r="E350" s="17">
        <v>2</v>
      </c>
      <c r="F350" s="17">
        <v>3</v>
      </c>
      <c r="G350" s="17">
        <v>17</v>
      </c>
      <c r="H350" s="17" t="s">
        <v>52</v>
      </c>
    </row>
    <row r="351" spans="1:8" x14ac:dyDescent="0.3">
      <c r="B351" s="17" t="s">
        <v>53</v>
      </c>
      <c r="C351" s="17">
        <v>47</v>
      </c>
      <c r="D351" s="17" t="s">
        <v>52</v>
      </c>
      <c r="E351" s="17">
        <v>19</v>
      </c>
      <c r="F351" s="17">
        <v>28</v>
      </c>
      <c r="G351" s="17">
        <v>148</v>
      </c>
      <c r="H351" s="17" t="s">
        <v>52</v>
      </c>
    </row>
    <row r="352" spans="1:8" x14ac:dyDescent="0.3">
      <c r="B352" s="17" t="s">
        <v>28</v>
      </c>
      <c r="C352" s="17">
        <v>3</v>
      </c>
      <c r="D352" s="17" t="s">
        <v>52</v>
      </c>
      <c r="E352" s="17">
        <v>1</v>
      </c>
      <c r="F352" s="17">
        <v>2</v>
      </c>
      <c r="G352" s="17">
        <v>9</v>
      </c>
      <c r="H352" s="17" t="s">
        <v>52</v>
      </c>
    </row>
    <row r="353" spans="2:8" x14ac:dyDescent="0.3">
      <c r="B353" s="17" t="s">
        <v>10</v>
      </c>
      <c r="C353" s="17">
        <v>18</v>
      </c>
      <c r="D353" s="17">
        <v>2</v>
      </c>
      <c r="E353" s="17">
        <v>3</v>
      </c>
      <c r="F353" s="17">
        <v>13</v>
      </c>
      <c r="G353" s="17">
        <v>45</v>
      </c>
      <c r="H353" s="17" t="s">
        <v>52</v>
      </c>
    </row>
    <row r="354" spans="2:8" x14ac:dyDescent="0.3">
      <c r="B354" s="17" t="s">
        <v>29</v>
      </c>
      <c r="C354" s="17">
        <v>3</v>
      </c>
      <c r="D354" s="17" t="s">
        <v>52</v>
      </c>
      <c r="E354" s="17">
        <v>1</v>
      </c>
      <c r="F354" s="17">
        <v>2</v>
      </c>
      <c r="G354" s="17">
        <v>1</v>
      </c>
      <c r="H354" s="17">
        <v>2</v>
      </c>
    </row>
    <row r="355" spans="2:8" x14ac:dyDescent="0.3">
      <c r="B355" s="17" t="s">
        <v>1</v>
      </c>
      <c r="C355" s="17">
        <v>9</v>
      </c>
      <c r="D355" s="17" t="s">
        <v>52</v>
      </c>
      <c r="E355" s="17">
        <v>1</v>
      </c>
      <c r="F355" s="17">
        <v>8</v>
      </c>
      <c r="G355" s="17">
        <v>20</v>
      </c>
      <c r="H355" s="17" t="s">
        <v>52</v>
      </c>
    </row>
    <row r="356" spans="2:8" x14ac:dyDescent="0.3">
      <c r="B356" s="17" t="s">
        <v>30</v>
      </c>
      <c r="C356" s="17">
        <v>8</v>
      </c>
      <c r="D356" s="17" t="s">
        <v>52</v>
      </c>
      <c r="E356" s="17">
        <v>3</v>
      </c>
      <c r="F356" s="17">
        <v>5</v>
      </c>
      <c r="G356" s="17">
        <v>13</v>
      </c>
      <c r="H356" s="17" t="s">
        <v>52</v>
      </c>
    </row>
    <row r="357" spans="2:8" x14ac:dyDescent="0.3">
      <c r="B357" s="17" t="s">
        <v>68</v>
      </c>
      <c r="C357" s="17">
        <v>23</v>
      </c>
      <c r="D357" s="17" t="s">
        <v>52</v>
      </c>
      <c r="E357" s="17">
        <v>6</v>
      </c>
      <c r="F357" s="17">
        <v>17</v>
      </c>
      <c r="G357" s="17">
        <v>109</v>
      </c>
      <c r="H357" s="17" t="s">
        <v>52</v>
      </c>
    </row>
    <row r="358" spans="2:8" x14ac:dyDescent="0.3">
      <c r="B358" s="17" t="s">
        <v>13</v>
      </c>
      <c r="C358" s="17">
        <v>17</v>
      </c>
      <c r="D358" s="17" t="s">
        <v>52</v>
      </c>
      <c r="E358" s="17">
        <v>4</v>
      </c>
      <c r="F358" s="17">
        <v>13</v>
      </c>
      <c r="G358" s="17">
        <v>62</v>
      </c>
      <c r="H358" s="17" t="s">
        <v>52</v>
      </c>
    </row>
    <row r="359" spans="2:8" x14ac:dyDescent="0.3">
      <c r="B359" s="17" t="s">
        <v>22</v>
      </c>
      <c r="C359" s="17">
        <v>10</v>
      </c>
      <c r="D359" s="17" t="s">
        <v>52</v>
      </c>
      <c r="E359" s="17">
        <v>4</v>
      </c>
      <c r="F359" s="17">
        <v>6</v>
      </c>
      <c r="G359" s="17">
        <v>21</v>
      </c>
      <c r="H359" s="17" t="s">
        <v>52</v>
      </c>
    </row>
    <row r="360" spans="2:8" x14ac:dyDescent="0.3">
      <c r="B360" s="17" t="s">
        <v>14</v>
      </c>
      <c r="C360" s="17">
        <v>19</v>
      </c>
      <c r="D360" s="17">
        <v>1</v>
      </c>
      <c r="E360" s="17">
        <v>3</v>
      </c>
      <c r="F360" s="17">
        <v>15</v>
      </c>
      <c r="G360" s="17">
        <v>46</v>
      </c>
      <c r="H360" s="17" t="s">
        <v>52</v>
      </c>
    </row>
    <row r="361" spans="2:8" x14ac:dyDescent="0.3">
      <c r="B361" s="17" t="s">
        <v>70</v>
      </c>
      <c r="C361" s="17">
        <v>3</v>
      </c>
      <c r="D361" s="17" t="s">
        <v>52</v>
      </c>
      <c r="E361" s="17">
        <v>1</v>
      </c>
      <c r="F361" s="17">
        <v>2</v>
      </c>
      <c r="G361" s="17">
        <v>16</v>
      </c>
      <c r="H361" s="17" t="s">
        <v>52</v>
      </c>
    </row>
    <row r="362" spans="2:8" x14ac:dyDescent="0.3">
      <c r="B362" s="17" t="s">
        <v>19</v>
      </c>
      <c r="C362" s="17">
        <v>14</v>
      </c>
      <c r="D362" s="17" t="s">
        <v>52</v>
      </c>
      <c r="E362" s="17">
        <v>2</v>
      </c>
      <c r="F362" s="17">
        <v>12</v>
      </c>
      <c r="G362" s="17">
        <v>38</v>
      </c>
      <c r="H362" s="17" t="s">
        <v>52</v>
      </c>
    </row>
    <row r="363" spans="2:8" x14ac:dyDescent="0.3">
      <c r="B363" s="17" t="s">
        <v>2</v>
      </c>
      <c r="C363" s="17">
        <v>16</v>
      </c>
      <c r="D363" s="17" t="s">
        <v>52</v>
      </c>
      <c r="E363" s="17">
        <v>2</v>
      </c>
      <c r="F363" s="17">
        <v>14</v>
      </c>
      <c r="G363" s="17">
        <v>40</v>
      </c>
      <c r="H363" s="17" t="s">
        <v>52</v>
      </c>
    </row>
    <row r="364" spans="2:8" x14ac:dyDescent="0.3">
      <c r="B364" s="17" t="s">
        <v>57</v>
      </c>
      <c r="C364" s="17">
        <v>20</v>
      </c>
      <c r="D364" s="17" t="s">
        <v>52</v>
      </c>
      <c r="E364" s="17">
        <v>1</v>
      </c>
      <c r="F364" s="17">
        <v>19</v>
      </c>
      <c r="G364" s="17">
        <v>12</v>
      </c>
      <c r="H364" s="17">
        <v>60</v>
      </c>
    </row>
    <row r="365" spans="2:8" x14ac:dyDescent="0.3">
      <c r="B365" s="17" t="s">
        <v>35</v>
      </c>
      <c r="C365" s="17">
        <v>33</v>
      </c>
      <c r="D365" s="17">
        <v>14</v>
      </c>
      <c r="E365" s="17">
        <v>12</v>
      </c>
      <c r="F365" s="17">
        <v>7</v>
      </c>
      <c r="G365" s="17">
        <v>48</v>
      </c>
      <c r="H365" s="17" t="s">
        <v>52</v>
      </c>
    </row>
    <row r="366" spans="2:8" x14ac:dyDescent="0.3">
      <c r="B366" s="17" t="s">
        <v>15</v>
      </c>
      <c r="C366" s="17">
        <v>7</v>
      </c>
      <c r="D366" s="17" t="s">
        <v>52</v>
      </c>
      <c r="E366" s="17">
        <v>3</v>
      </c>
      <c r="F366" s="17">
        <v>4</v>
      </c>
      <c r="G366" s="17">
        <v>20</v>
      </c>
      <c r="H366" s="17" t="s">
        <v>52</v>
      </c>
    </row>
    <row r="367" spans="2:8" x14ac:dyDescent="0.3">
      <c r="B367" s="17" t="s">
        <v>69</v>
      </c>
      <c r="C367" s="17">
        <v>1</v>
      </c>
      <c r="D367" s="17">
        <v>1</v>
      </c>
      <c r="E367" s="17" t="s">
        <v>52</v>
      </c>
      <c r="F367" s="17" t="s">
        <v>52</v>
      </c>
      <c r="G367" s="17">
        <v>6</v>
      </c>
      <c r="H367" s="17" t="s">
        <v>52</v>
      </c>
    </row>
    <row r="368" spans="2:8" x14ac:dyDescent="0.3">
      <c r="B368" s="17" t="s">
        <v>66</v>
      </c>
      <c r="C368" s="17">
        <v>3</v>
      </c>
      <c r="D368" s="17" t="s">
        <v>52</v>
      </c>
      <c r="E368" s="17" t="s">
        <v>52</v>
      </c>
      <c r="F368" s="17">
        <v>3</v>
      </c>
      <c r="G368" s="17">
        <v>22</v>
      </c>
      <c r="H368" s="17" t="s">
        <v>52</v>
      </c>
    </row>
    <row r="369" spans="1:8" x14ac:dyDescent="0.3">
      <c r="B369" s="17" t="s">
        <v>71</v>
      </c>
      <c r="C369" s="17">
        <v>0</v>
      </c>
      <c r="D369" s="17" t="s">
        <v>52</v>
      </c>
      <c r="E369" s="17" t="s">
        <v>52</v>
      </c>
      <c r="F369" s="17" t="s">
        <v>52</v>
      </c>
      <c r="G369" s="17">
        <v>1</v>
      </c>
      <c r="H369" s="17" t="s">
        <v>52</v>
      </c>
    </row>
    <row r="370" spans="1:8" ht="28.8" x14ac:dyDescent="0.3">
      <c r="A370" s="8" t="s">
        <v>93</v>
      </c>
      <c r="B370" s="17" t="s">
        <v>52</v>
      </c>
      <c r="C370" s="2">
        <v>188</v>
      </c>
      <c r="D370" s="2">
        <v>8</v>
      </c>
      <c r="E370" s="2">
        <v>54</v>
      </c>
      <c r="F370" s="2">
        <v>126</v>
      </c>
      <c r="G370" s="2">
        <v>535</v>
      </c>
      <c r="H370" s="2">
        <v>44</v>
      </c>
    </row>
    <row r="371" spans="1:8" x14ac:dyDescent="0.3">
      <c r="B371" s="17" t="s">
        <v>58</v>
      </c>
      <c r="C371" s="17">
        <v>12</v>
      </c>
      <c r="D371" s="17" t="s">
        <v>52</v>
      </c>
      <c r="E371" s="17">
        <v>3</v>
      </c>
      <c r="F371" s="17">
        <v>9</v>
      </c>
      <c r="G371" s="17">
        <v>29</v>
      </c>
      <c r="H371" s="17" t="s">
        <v>52</v>
      </c>
    </row>
    <row r="372" spans="1:8" x14ac:dyDescent="0.3">
      <c r="B372" s="17" t="s">
        <v>24</v>
      </c>
      <c r="C372" s="17">
        <v>2</v>
      </c>
      <c r="D372" s="17" t="s">
        <v>52</v>
      </c>
      <c r="E372" s="17">
        <v>1</v>
      </c>
      <c r="F372" s="17">
        <v>1</v>
      </c>
      <c r="G372" s="17">
        <v>1</v>
      </c>
      <c r="H372" s="17" t="s">
        <v>52</v>
      </c>
    </row>
    <row r="373" spans="1:8" x14ac:dyDescent="0.3">
      <c r="B373" s="17" t="s">
        <v>56</v>
      </c>
      <c r="C373" s="17">
        <v>6</v>
      </c>
      <c r="D373" s="17" t="s">
        <v>52</v>
      </c>
      <c r="E373" s="17">
        <v>2</v>
      </c>
      <c r="F373" s="17">
        <v>4</v>
      </c>
      <c r="G373" s="17">
        <v>1</v>
      </c>
      <c r="H373" s="17" t="s">
        <v>52</v>
      </c>
    </row>
    <row r="374" spans="1:8" x14ac:dyDescent="0.3">
      <c r="B374" s="17" t="s">
        <v>61</v>
      </c>
      <c r="C374" s="17">
        <v>15</v>
      </c>
      <c r="D374" s="17">
        <v>1</v>
      </c>
      <c r="E374" s="17">
        <v>3</v>
      </c>
      <c r="F374" s="17">
        <v>11</v>
      </c>
      <c r="G374" s="17">
        <v>43</v>
      </c>
      <c r="H374" s="17" t="s">
        <v>52</v>
      </c>
    </row>
    <row r="375" spans="1:8" x14ac:dyDescent="0.3">
      <c r="B375" s="17" t="s">
        <v>74</v>
      </c>
      <c r="C375" s="17">
        <v>4</v>
      </c>
      <c r="D375" s="17">
        <v>1</v>
      </c>
      <c r="E375" s="17">
        <v>2</v>
      </c>
      <c r="F375" s="17">
        <v>1</v>
      </c>
      <c r="G375" s="17">
        <v>17</v>
      </c>
      <c r="H375" s="17" t="s">
        <v>52</v>
      </c>
    </row>
    <row r="376" spans="1:8" x14ac:dyDescent="0.3">
      <c r="B376" s="17" t="s">
        <v>53</v>
      </c>
      <c r="C376" s="17">
        <v>26</v>
      </c>
      <c r="D376" s="17">
        <v>1</v>
      </c>
      <c r="E376" s="17">
        <v>6</v>
      </c>
      <c r="F376" s="17">
        <v>19</v>
      </c>
      <c r="G376" s="17">
        <v>103</v>
      </c>
      <c r="H376" s="17" t="s">
        <v>52</v>
      </c>
    </row>
    <row r="377" spans="1:8" x14ac:dyDescent="0.3">
      <c r="B377" s="17" t="s">
        <v>10</v>
      </c>
      <c r="C377" s="17">
        <v>11</v>
      </c>
      <c r="D377" s="17" t="s">
        <v>52</v>
      </c>
      <c r="E377" s="17">
        <v>5</v>
      </c>
      <c r="F377" s="17">
        <v>6</v>
      </c>
      <c r="G377" s="17">
        <v>25</v>
      </c>
      <c r="H377" s="17" t="s">
        <v>52</v>
      </c>
    </row>
    <row r="378" spans="1:8" x14ac:dyDescent="0.3">
      <c r="B378" s="17" t="s">
        <v>1</v>
      </c>
      <c r="C378" s="17">
        <v>4</v>
      </c>
      <c r="D378" s="17" t="s">
        <v>52</v>
      </c>
      <c r="E378" s="17">
        <v>1</v>
      </c>
      <c r="F378" s="17">
        <v>3</v>
      </c>
      <c r="G378" s="17">
        <v>9</v>
      </c>
      <c r="H378" s="17" t="s">
        <v>52</v>
      </c>
    </row>
    <row r="379" spans="1:8" x14ac:dyDescent="0.3">
      <c r="B379" s="17" t="s">
        <v>68</v>
      </c>
      <c r="C379" s="17">
        <v>21</v>
      </c>
      <c r="D379" s="17">
        <v>1</v>
      </c>
      <c r="E379" s="17">
        <v>7</v>
      </c>
      <c r="F379" s="17">
        <v>13</v>
      </c>
      <c r="G379" s="17">
        <v>84</v>
      </c>
      <c r="H379" s="17" t="s">
        <v>52</v>
      </c>
    </row>
    <row r="380" spans="1:8" x14ac:dyDescent="0.3">
      <c r="B380" s="17" t="s">
        <v>13</v>
      </c>
      <c r="C380" s="17">
        <v>10</v>
      </c>
      <c r="D380" s="17">
        <v>1</v>
      </c>
      <c r="E380" s="17">
        <v>3</v>
      </c>
      <c r="F380" s="17">
        <v>6</v>
      </c>
      <c r="G380" s="17">
        <v>30</v>
      </c>
      <c r="H380" s="17" t="s">
        <v>52</v>
      </c>
    </row>
    <row r="381" spans="1:8" x14ac:dyDescent="0.3">
      <c r="B381" s="17" t="s">
        <v>22</v>
      </c>
      <c r="C381" s="17">
        <v>5</v>
      </c>
      <c r="D381" s="17" t="s">
        <v>52</v>
      </c>
      <c r="E381" s="17">
        <v>1</v>
      </c>
      <c r="F381" s="17">
        <v>4</v>
      </c>
      <c r="G381" s="17">
        <v>14</v>
      </c>
      <c r="H381" s="17" t="s">
        <v>52</v>
      </c>
    </row>
    <row r="382" spans="1:8" x14ac:dyDescent="0.3">
      <c r="B382" s="17" t="s">
        <v>14</v>
      </c>
      <c r="C382" s="17">
        <v>10</v>
      </c>
      <c r="D382" s="17" t="s">
        <v>52</v>
      </c>
      <c r="E382" s="17">
        <v>3</v>
      </c>
      <c r="F382" s="17">
        <v>7</v>
      </c>
      <c r="G382" s="17">
        <v>32</v>
      </c>
      <c r="H382" s="17" t="s">
        <v>52</v>
      </c>
    </row>
    <row r="383" spans="1:8" x14ac:dyDescent="0.3">
      <c r="B383" s="17" t="s">
        <v>71</v>
      </c>
      <c r="C383" s="17">
        <v>3</v>
      </c>
      <c r="D383" s="17" t="s">
        <v>52</v>
      </c>
      <c r="E383" s="17">
        <v>2</v>
      </c>
      <c r="F383" s="17">
        <v>1</v>
      </c>
      <c r="G383" s="17">
        <v>28</v>
      </c>
      <c r="H383" s="17" t="s">
        <v>52</v>
      </c>
    </row>
    <row r="384" spans="1:8" x14ac:dyDescent="0.3">
      <c r="B384" s="17" t="s">
        <v>2</v>
      </c>
      <c r="C384" s="17">
        <v>8</v>
      </c>
      <c r="D384" s="17" t="s">
        <v>52</v>
      </c>
      <c r="E384" s="17">
        <v>1</v>
      </c>
      <c r="F384" s="17">
        <v>7</v>
      </c>
      <c r="G384" s="17">
        <v>25</v>
      </c>
      <c r="H384" s="17" t="s">
        <v>52</v>
      </c>
    </row>
    <row r="385" spans="1:8" x14ac:dyDescent="0.3">
      <c r="B385" s="17" t="s">
        <v>57</v>
      </c>
      <c r="C385" s="17">
        <v>18</v>
      </c>
      <c r="D385" s="17" t="s">
        <v>52</v>
      </c>
      <c r="E385" s="17">
        <v>6</v>
      </c>
      <c r="F385" s="17">
        <v>12</v>
      </c>
      <c r="G385" s="17">
        <v>3</v>
      </c>
      <c r="H385" s="17">
        <v>33</v>
      </c>
    </row>
    <row r="386" spans="1:8" x14ac:dyDescent="0.3">
      <c r="B386" s="17" t="s">
        <v>72</v>
      </c>
      <c r="C386" s="17">
        <v>8</v>
      </c>
      <c r="D386" s="17" t="s">
        <v>52</v>
      </c>
      <c r="E386" s="17">
        <v>4</v>
      </c>
      <c r="F386" s="17">
        <v>4</v>
      </c>
      <c r="G386" s="17">
        <v>5</v>
      </c>
      <c r="H386" s="17">
        <v>11</v>
      </c>
    </row>
    <row r="387" spans="1:8" x14ac:dyDescent="0.3">
      <c r="B387" s="17" t="s">
        <v>35</v>
      </c>
      <c r="C387" s="17">
        <v>6</v>
      </c>
      <c r="D387" s="17">
        <v>2</v>
      </c>
      <c r="E387" s="17">
        <v>4</v>
      </c>
      <c r="F387" s="17" t="s">
        <v>52</v>
      </c>
      <c r="G387" s="17">
        <v>13</v>
      </c>
      <c r="H387" s="17" t="s">
        <v>52</v>
      </c>
    </row>
    <row r="388" spans="1:8" x14ac:dyDescent="0.3">
      <c r="B388" s="17" t="s">
        <v>15</v>
      </c>
      <c r="C388" s="17">
        <v>6</v>
      </c>
      <c r="D388" s="17">
        <v>1</v>
      </c>
      <c r="E388" s="17" t="s">
        <v>52</v>
      </c>
      <c r="F388" s="17">
        <v>5</v>
      </c>
      <c r="G388" s="17">
        <v>26</v>
      </c>
      <c r="H388" s="17" t="s">
        <v>52</v>
      </c>
    </row>
    <row r="389" spans="1:8" x14ac:dyDescent="0.3">
      <c r="B389" s="17" t="s">
        <v>55</v>
      </c>
      <c r="C389" s="17">
        <v>3</v>
      </c>
      <c r="D389" s="17" t="s">
        <v>52</v>
      </c>
      <c r="E389" s="17" t="s">
        <v>52</v>
      </c>
      <c r="F389" s="17">
        <v>3</v>
      </c>
      <c r="G389" s="17">
        <v>4</v>
      </c>
      <c r="H389" s="17" t="s">
        <v>52</v>
      </c>
    </row>
    <row r="390" spans="1:8" x14ac:dyDescent="0.3">
      <c r="B390" s="17" t="s">
        <v>28</v>
      </c>
      <c r="C390" s="17">
        <v>2</v>
      </c>
      <c r="D390" s="17" t="s">
        <v>52</v>
      </c>
      <c r="E390" s="17" t="s">
        <v>52</v>
      </c>
      <c r="F390" s="17">
        <v>2</v>
      </c>
      <c r="G390" s="17">
        <v>9</v>
      </c>
      <c r="H390" s="17" t="s">
        <v>52</v>
      </c>
    </row>
    <row r="391" spans="1:8" x14ac:dyDescent="0.3">
      <c r="B391" s="17" t="s">
        <v>30</v>
      </c>
      <c r="C391" s="17">
        <v>2</v>
      </c>
      <c r="D391" s="17" t="s">
        <v>52</v>
      </c>
      <c r="E391" s="17" t="s">
        <v>52</v>
      </c>
      <c r="F391" s="17">
        <v>2</v>
      </c>
      <c r="G391" s="17">
        <v>9</v>
      </c>
      <c r="H391" s="17" t="s">
        <v>52</v>
      </c>
    </row>
    <row r="392" spans="1:8" x14ac:dyDescent="0.3">
      <c r="B392" s="17" t="s">
        <v>19</v>
      </c>
      <c r="C392" s="17">
        <v>6</v>
      </c>
      <c r="D392" s="17" t="s">
        <v>52</v>
      </c>
      <c r="E392" s="17" t="s">
        <v>52</v>
      </c>
      <c r="F392" s="17">
        <v>6</v>
      </c>
      <c r="G392" s="17">
        <v>25</v>
      </c>
      <c r="H392" s="17" t="s">
        <v>52</v>
      </c>
    </row>
    <row r="393" spans="1:8" ht="28.8" x14ac:dyDescent="0.3">
      <c r="A393" s="8" t="s">
        <v>94</v>
      </c>
      <c r="B393" s="17" t="s">
        <v>52</v>
      </c>
      <c r="C393" s="2">
        <v>200</v>
      </c>
      <c r="D393" s="2">
        <v>25</v>
      </c>
      <c r="E393" s="2">
        <v>34</v>
      </c>
      <c r="F393" s="2">
        <v>141</v>
      </c>
      <c r="G393" s="2">
        <v>574</v>
      </c>
      <c r="H393" s="2">
        <v>26</v>
      </c>
    </row>
    <row r="394" spans="1:8" x14ac:dyDescent="0.3">
      <c r="B394" s="17" t="s">
        <v>58</v>
      </c>
      <c r="C394" s="17">
        <v>10</v>
      </c>
      <c r="D394" s="17">
        <v>1</v>
      </c>
      <c r="E394" s="17">
        <v>3</v>
      </c>
      <c r="F394" s="17">
        <v>6</v>
      </c>
      <c r="G394" s="17">
        <v>20</v>
      </c>
      <c r="H394" s="17" t="s">
        <v>52</v>
      </c>
    </row>
    <row r="395" spans="1:8" x14ac:dyDescent="0.3">
      <c r="B395" s="17" t="s">
        <v>24</v>
      </c>
      <c r="C395" s="17">
        <v>2</v>
      </c>
      <c r="D395" s="17" t="s">
        <v>52</v>
      </c>
      <c r="E395" s="17">
        <v>1</v>
      </c>
      <c r="F395" s="17">
        <v>1</v>
      </c>
      <c r="G395" s="17">
        <v>5</v>
      </c>
      <c r="H395" s="17" t="s">
        <v>52</v>
      </c>
    </row>
    <row r="396" spans="1:8" x14ac:dyDescent="0.3">
      <c r="B396" s="17" t="s">
        <v>56</v>
      </c>
      <c r="C396" s="17">
        <v>18</v>
      </c>
      <c r="D396" s="17" t="s">
        <v>52</v>
      </c>
      <c r="E396" s="17">
        <v>1</v>
      </c>
      <c r="F396" s="17">
        <v>17</v>
      </c>
      <c r="G396" s="17">
        <v>27</v>
      </c>
      <c r="H396" s="17" t="s">
        <v>52</v>
      </c>
    </row>
    <row r="397" spans="1:8" x14ac:dyDescent="0.3">
      <c r="B397" s="17" t="s">
        <v>61</v>
      </c>
      <c r="C397" s="17">
        <v>10</v>
      </c>
      <c r="D397" s="17">
        <v>1</v>
      </c>
      <c r="E397" s="17">
        <v>1</v>
      </c>
      <c r="F397" s="17">
        <v>8</v>
      </c>
      <c r="G397" s="17">
        <v>40</v>
      </c>
      <c r="H397" s="17" t="s">
        <v>52</v>
      </c>
    </row>
    <row r="398" spans="1:8" x14ac:dyDescent="0.3">
      <c r="B398" s="17" t="s">
        <v>53</v>
      </c>
      <c r="C398" s="17">
        <v>48</v>
      </c>
      <c r="D398" s="17">
        <v>9</v>
      </c>
      <c r="E398" s="17">
        <v>8</v>
      </c>
      <c r="F398" s="17">
        <v>31</v>
      </c>
      <c r="G398" s="17">
        <v>184</v>
      </c>
      <c r="H398" s="17">
        <v>2</v>
      </c>
    </row>
    <row r="399" spans="1:8" x14ac:dyDescent="0.3">
      <c r="B399" s="17" t="s">
        <v>10</v>
      </c>
      <c r="C399" s="17">
        <v>9</v>
      </c>
      <c r="D399" s="17">
        <v>2</v>
      </c>
      <c r="E399" s="17">
        <v>2</v>
      </c>
      <c r="F399" s="17">
        <v>5</v>
      </c>
      <c r="G399" s="17">
        <v>25</v>
      </c>
      <c r="H399" s="17" t="s">
        <v>52</v>
      </c>
    </row>
    <row r="400" spans="1:8" x14ac:dyDescent="0.3">
      <c r="B400" s="17" t="s">
        <v>68</v>
      </c>
      <c r="C400" s="17">
        <v>18</v>
      </c>
      <c r="D400" s="17">
        <v>4</v>
      </c>
      <c r="E400" s="17">
        <v>4</v>
      </c>
      <c r="F400" s="17">
        <v>10</v>
      </c>
      <c r="G400" s="17">
        <v>84</v>
      </c>
      <c r="H400" s="17" t="s">
        <v>52</v>
      </c>
    </row>
    <row r="401" spans="2:8" x14ac:dyDescent="0.3">
      <c r="B401" s="17" t="s">
        <v>13</v>
      </c>
      <c r="C401" s="17">
        <v>8</v>
      </c>
      <c r="D401" s="17" t="s">
        <v>52</v>
      </c>
      <c r="E401" s="17">
        <v>2</v>
      </c>
      <c r="F401" s="17">
        <v>6</v>
      </c>
      <c r="G401" s="17">
        <v>20</v>
      </c>
      <c r="H401" s="17" t="s">
        <v>52</v>
      </c>
    </row>
    <row r="402" spans="2:8" x14ac:dyDescent="0.3">
      <c r="B402" s="17" t="s">
        <v>14</v>
      </c>
      <c r="C402" s="17">
        <v>10</v>
      </c>
      <c r="D402" s="17" t="s">
        <v>52</v>
      </c>
      <c r="E402" s="17">
        <v>1</v>
      </c>
      <c r="F402" s="17">
        <v>9</v>
      </c>
      <c r="G402" s="17">
        <v>26</v>
      </c>
      <c r="H402" s="17" t="s">
        <v>52</v>
      </c>
    </row>
    <row r="403" spans="2:8" x14ac:dyDescent="0.3">
      <c r="B403" s="17" t="s">
        <v>19</v>
      </c>
      <c r="C403" s="17">
        <v>13</v>
      </c>
      <c r="D403" s="17">
        <v>4</v>
      </c>
      <c r="E403" s="17">
        <v>4</v>
      </c>
      <c r="F403" s="17">
        <v>5</v>
      </c>
      <c r="G403" s="17">
        <v>20</v>
      </c>
      <c r="H403" s="17">
        <v>1</v>
      </c>
    </row>
    <row r="404" spans="2:8" x14ac:dyDescent="0.3">
      <c r="B404" s="17" t="s">
        <v>71</v>
      </c>
      <c r="C404" s="17">
        <v>7</v>
      </c>
      <c r="D404" s="17">
        <v>3</v>
      </c>
      <c r="E404" s="17">
        <v>2</v>
      </c>
      <c r="F404" s="17">
        <v>2</v>
      </c>
      <c r="G404" s="17">
        <v>21</v>
      </c>
      <c r="H404" s="17" t="s">
        <v>52</v>
      </c>
    </row>
    <row r="405" spans="2:8" x14ac:dyDescent="0.3">
      <c r="B405" s="17" t="s">
        <v>35</v>
      </c>
      <c r="C405" s="17">
        <v>7</v>
      </c>
      <c r="D405" s="17">
        <v>1</v>
      </c>
      <c r="E405" s="17">
        <v>3</v>
      </c>
      <c r="F405" s="17">
        <v>3</v>
      </c>
      <c r="G405" s="17">
        <v>14</v>
      </c>
      <c r="H405" s="17" t="s">
        <v>52</v>
      </c>
    </row>
    <row r="406" spans="2:8" x14ac:dyDescent="0.3">
      <c r="B406" s="17" t="s">
        <v>15</v>
      </c>
      <c r="C406" s="17">
        <v>4</v>
      </c>
      <c r="D406" s="17" t="s">
        <v>52</v>
      </c>
      <c r="E406" s="17">
        <v>2</v>
      </c>
      <c r="F406" s="17">
        <v>2</v>
      </c>
      <c r="G406" s="17">
        <v>14</v>
      </c>
      <c r="H406" s="17" t="s">
        <v>52</v>
      </c>
    </row>
    <row r="407" spans="2:8" x14ac:dyDescent="0.3">
      <c r="B407" s="17" t="s">
        <v>55</v>
      </c>
      <c r="C407" s="17">
        <v>2</v>
      </c>
      <c r="D407" s="17" t="s">
        <v>52</v>
      </c>
      <c r="E407" s="17" t="s">
        <v>52</v>
      </c>
      <c r="F407" s="17">
        <v>2</v>
      </c>
      <c r="G407" s="17">
        <v>5</v>
      </c>
      <c r="H407" s="17" t="s">
        <v>52</v>
      </c>
    </row>
    <row r="408" spans="2:8" x14ac:dyDescent="0.3">
      <c r="B408" s="17" t="s">
        <v>63</v>
      </c>
      <c r="C408" s="17">
        <v>3</v>
      </c>
      <c r="D408" s="17" t="s">
        <v>52</v>
      </c>
      <c r="E408" s="17" t="s">
        <v>52</v>
      </c>
      <c r="F408" s="17">
        <v>3</v>
      </c>
      <c r="G408" s="17">
        <v>9</v>
      </c>
      <c r="H408" s="17" t="s">
        <v>52</v>
      </c>
    </row>
    <row r="409" spans="2:8" x14ac:dyDescent="0.3">
      <c r="B409" s="17" t="s">
        <v>65</v>
      </c>
      <c r="C409" s="17">
        <v>1</v>
      </c>
      <c r="D409" s="17" t="s">
        <v>52</v>
      </c>
      <c r="E409" s="17" t="s">
        <v>52</v>
      </c>
      <c r="F409" s="17">
        <v>1</v>
      </c>
      <c r="G409" s="17">
        <v>3</v>
      </c>
      <c r="H409" s="17" t="s">
        <v>52</v>
      </c>
    </row>
    <row r="410" spans="2:8" x14ac:dyDescent="0.3">
      <c r="B410" s="17" t="s">
        <v>66</v>
      </c>
      <c r="C410" s="17">
        <v>1</v>
      </c>
      <c r="D410" s="17" t="s">
        <v>52</v>
      </c>
      <c r="E410" s="17" t="s">
        <v>52</v>
      </c>
      <c r="F410" s="17">
        <v>1</v>
      </c>
      <c r="G410" s="17">
        <v>6</v>
      </c>
      <c r="H410" s="17" t="s">
        <v>52</v>
      </c>
    </row>
    <row r="411" spans="2:8" x14ac:dyDescent="0.3">
      <c r="B411" s="17" t="s">
        <v>29</v>
      </c>
      <c r="C411" s="17">
        <v>2</v>
      </c>
      <c r="D411" s="17" t="s">
        <v>52</v>
      </c>
      <c r="E411" s="17" t="s">
        <v>52</v>
      </c>
      <c r="F411" s="17">
        <v>2</v>
      </c>
      <c r="G411" s="17">
        <v>3</v>
      </c>
      <c r="H411" s="17">
        <v>1</v>
      </c>
    </row>
    <row r="412" spans="2:8" x14ac:dyDescent="0.3">
      <c r="B412" s="17" t="s">
        <v>1</v>
      </c>
      <c r="C412" s="17">
        <v>5</v>
      </c>
      <c r="D412" s="17" t="s">
        <v>52</v>
      </c>
      <c r="E412" s="17" t="s">
        <v>52</v>
      </c>
      <c r="F412" s="17">
        <v>5</v>
      </c>
      <c r="G412" s="17">
        <v>9</v>
      </c>
      <c r="H412" s="17" t="s">
        <v>52</v>
      </c>
    </row>
    <row r="413" spans="2:8" x14ac:dyDescent="0.3">
      <c r="B413" s="17" t="s">
        <v>30</v>
      </c>
      <c r="C413" s="17">
        <v>3</v>
      </c>
      <c r="D413" s="17" t="s">
        <v>52</v>
      </c>
      <c r="E413" s="17" t="s">
        <v>52</v>
      </c>
      <c r="F413" s="17">
        <v>3</v>
      </c>
      <c r="G413" s="17">
        <v>3</v>
      </c>
      <c r="H413" s="17" t="s">
        <v>52</v>
      </c>
    </row>
    <row r="414" spans="2:8" x14ac:dyDescent="0.3">
      <c r="B414" s="17" t="s">
        <v>22</v>
      </c>
      <c r="C414" s="17">
        <v>3</v>
      </c>
      <c r="D414" s="17" t="s">
        <v>52</v>
      </c>
      <c r="E414" s="17" t="s">
        <v>52</v>
      </c>
      <c r="F414" s="17">
        <v>3</v>
      </c>
      <c r="G414" s="17">
        <v>6</v>
      </c>
      <c r="H414" s="17" t="s">
        <v>52</v>
      </c>
    </row>
    <row r="415" spans="2:8" x14ac:dyDescent="0.3">
      <c r="B415" s="17" t="s">
        <v>2</v>
      </c>
      <c r="C415" s="17">
        <v>7</v>
      </c>
      <c r="D415" s="17" t="s">
        <v>52</v>
      </c>
      <c r="E415" s="17" t="s">
        <v>52</v>
      </c>
      <c r="F415" s="17">
        <v>7</v>
      </c>
      <c r="G415" s="17">
        <v>20</v>
      </c>
      <c r="H415" s="17" t="s">
        <v>52</v>
      </c>
    </row>
    <row r="416" spans="2:8" x14ac:dyDescent="0.3">
      <c r="B416" s="17" t="s">
        <v>57</v>
      </c>
      <c r="C416" s="17">
        <v>9</v>
      </c>
      <c r="D416" s="17" t="s">
        <v>52</v>
      </c>
      <c r="E416" s="17" t="s">
        <v>52</v>
      </c>
      <c r="F416" s="17">
        <v>9</v>
      </c>
      <c r="G416" s="17">
        <v>3</v>
      </c>
      <c r="H416" s="17">
        <v>22</v>
      </c>
    </row>
    <row r="417" spans="1:8" x14ac:dyDescent="0.3">
      <c r="B417" s="17" t="s">
        <v>69</v>
      </c>
      <c r="C417" s="17">
        <v>0</v>
      </c>
      <c r="D417" s="17" t="s">
        <v>52</v>
      </c>
      <c r="E417" s="17" t="s">
        <v>52</v>
      </c>
      <c r="F417" s="17" t="s">
        <v>52</v>
      </c>
      <c r="G417" s="17">
        <v>7</v>
      </c>
      <c r="H417" s="17" t="s">
        <v>52</v>
      </c>
    </row>
    <row r="418" spans="1:8" ht="28.8" x14ac:dyDescent="0.3">
      <c r="A418" s="8" t="s">
        <v>95</v>
      </c>
      <c r="B418" s="17" t="s">
        <v>52</v>
      </c>
      <c r="C418" s="2">
        <v>351</v>
      </c>
      <c r="D418" s="2">
        <v>20</v>
      </c>
      <c r="E418" s="2">
        <v>100</v>
      </c>
      <c r="F418" s="2">
        <v>231</v>
      </c>
      <c r="G418" s="2">
        <v>1033</v>
      </c>
      <c r="H418" s="2">
        <v>49</v>
      </c>
    </row>
    <row r="419" spans="1:8" x14ac:dyDescent="0.3">
      <c r="B419" s="17" t="s">
        <v>58</v>
      </c>
      <c r="C419" s="17">
        <v>25</v>
      </c>
      <c r="D419" s="17">
        <v>1</v>
      </c>
      <c r="E419" s="17">
        <v>4</v>
      </c>
      <c r="F419" s="17">
        <v>20</v>
      </c>
      <c r="G419" s="17">
        <v>48</v>
      </c>
      <c r="H419" s="17" t="s">
        <v>52</v>
      </c>
    </row>
    <row r="420" spans="1:8" x14ac:dyDescent="0.3">
      <c r="B420" s="17" t="s">
        <v>55</v>
      </c>
      <c r="C420" s="17">
        <v>7</v>
      </c>
      <c r="D420" s="17" t="s">
        <v>52</v>
      </c>
      <c r="E420" s="17">
        <v>3</v>
      </c>
      <c r="F420" s="17">
        <v>4</v>
      </c>
      <c r="G420" s="17">
        <v>11</v>
      </c>
      <c r="H420" s="17" t="s">
        <v>52</v>
      </c>
    </row>
    <row r="421" spans="1:8" x14ac:dyDescent="0.3">
      <c r="B421" s="17" t="s">
        <v>24</v>
      </c>
      <c r="C421" s="17">
        <v>6</v>
      </c>
      <c r="D421" s="17" t="s">
        <v>52</v>
      </c>
      <c r="E421" s="17">
        <v>1</v>
      </c>
      <c r="F421" s="17">
        <v>5</v>
      </c>
      <c r="G421" s="17">
        <v>15</v>
      </c>
      <c r="H421" s="17" t="s">
        <v>52</v>
      </c>
    </row>
    <row r="422" spans="1:8" x14ac:dyDescent="0.3">
      <c r="B422" s="17" t="s">
        <v>56</v>
      </c>
      <c r="C422" s="17">
        <v>9</v>
      </c>
      <c r="D422" s="17">
        <v>1</v>
      </c>
      <c r="E422" s="17">
        <v>2</v>
      </c>
      <c r="F422" s="17">
        <v>6</v>
      </c>
      <c r="G422" s="17">
        <v>21</v>
      </c>
      <c r="H422" s="17" t="s">
        <v>52</v>
      </c>
    </row>
    <row r="423" spans="1:8" x14ac:dyDescent="0.3">
      <c r="B423" s="17" t="s">
        <v>61</v>
      </c>
      <c r="C423" s="17">
        <v>29</v>
      </c>
      <c r="D423" s="17" t="s">
        <v>52</v>
      </c>
      <c r="E423" s="17">
        <v>7</v>
      </c>
      <c r="F423" s="17">
        <v>22</v>
      </c>
      <c r="G423" s="17">
        <v>80</v>
      </c>
      <c r="H423" s="17" t="s">
        <v>52</v>
      </c>
    </row>
    <row r="424" spans="1:8" x14ac:dyDescent="0.3">
      <c r="B424" s="17" t="s">
        <v>63</v>
      </c>
      <c r="C424" s="17">
        <v>6</v>
      </c>
      <c r="D424" s="17" t="s">
        <v>52</v>
      </c>
      <c r="E424" s="17">
        <v>1</v>
      </c>
      <c r="F424" s="17">
        <v>5</v>
      </c>
      <c r="G424" s="17">
        <v>19</v>
      </c>
      <c r="H424" s="17" t="s">
        <v>52</v>
      </c>
    </row>
    <row r="425" spans="1:8" x14ac:dyDescent="0.3">
      <c r="B425" s="17" t="s">
        <v>53</v>
      </c>
      <c r="C425" s="17">
        <v>69</v>
      </c>
      <c r="D425" s="17">
        <v>6</v>
      </c>
      <c r="E425" s="17">
        <v>15</v>
      </c>
      <c r="F425" s="17">
        <v>48</v>
      </c>
      <c r="G425" s="17">
        <v>221</v>
      </c>
      <c r="H425" s="17">
        <v>3</v>
      </c>
    </row>
    <row r="426" spans="1:8" x14ac:dyDescent="0.3">
      <c r="B426" s="17" t="s">
        <v>27</v>
      </c>
      <c r="C426" s="17">
        <v>1</v>
      </c>
      <c r="D426" s="17" t="s">
        <v>52</v>
      </c>
      <c r="E426" s="17">
        <v>1</v>
      </c>
      <c r="F426" s="17" t="s">
        <v>52</v>
      </c>
      <c r="G426" s="17">
        <v>3</v>
      </c>
      <c r="H426" s="17" t="s">
        <v>52</v>
      </c>
    </row>
    <row r="427" spans="1:8" x14ac:dyDescent="0.3">
      <c r="B427" s="17" t="s">
        <v>10</v>
      </c>
      <c r="C427" s="17">
        <v>14</v>
      </c>
      <c r="D427" s="17" t="s">
        <v>52</v>
      </c>
      <c r="E427" s="17">
        <v>5</v>
      </c>
      <c r="F427" s="17">
        <v>9</v>
      </c>
      <c r="G427" s="17">
        <v>49</v>
      </c>
      <c r="H427" s="17" t="s">
        <v>52</v>
      </c>
    </row>
    <row r="428" spans="1:8" x14ac:dyDescent="0.3">
      <c r="B428" s="17" t="s">
        <v>1</v>
      </c>
      <c r="C428" s="17">
        <v>9</v>
      </c>
      <c r="D428" s="17" t="s">
        <v>52</v>
      </c>
      <c r="E428" s="17">
        <v>3</v>
      </c>
      <c r="F428" s="17">
        <v>6</v>
      </c>
      <c r="G428" s="17">
        <v>12</v>
      </c>
      <c r="H428" s="17" t="s">
        <v>52</v>
      </c>
    </row>
    <row r="429" spans="1:8" x14ac:dyDescent="0.3">
      <c r="B429" s="17" t="s">
        <v>30</v>
      </c>
      <c r="C429" s="17">
        <v>6</v>
      </c>
      <c r="D429" s="17" t="s">
        <v>52</v>
      </c>
      <c r="E429" s="17">
        <v>2</v>
      </c>
      <c r="F429" s="17">
        <v>4</v>
      </c>
      <c r="G429" s="17">
        <v>17</v>
      </c>
      <c r="H429" s="17" t="s">
        <v>52</v>
      </c>
    </row>
    <row r="430" spans="1:8" x14ac:dyDescent="0.3">
      <c r="B430" s="17" t="s">
        <v>68</v>
      </c>
      <c r="C430" s="17">
        <v>26</v>
      </c>
      <c r="D430" s="17" t="s">
        <v>52</v>
      </c>
      <c r="E430" s="17">
        <v>11</v>
      </c>
      <c r="F430" s="17">
        <v>15</v>
      </c>
      <c r="G430" s="17">
        <v>150</v>
      </c>
      <c r="H430" s="17" t="s">
        <v>52</v>
      </c>
    </row>
    <row r="431" spans="1:8" x14ac:dyDescent="0.3">
      <c r="B431" s="17" t="s">
        <v>13</v>
      </c>
      <c r="C431" s="17">
        <v>12</v>
      </c>
      <c r="D431" s="17">
        <v>1</v>
      </c>
      <c r="E431" s="17">
        <v>2</v>
      </c>
      <c r="F431" s="17">
        <v>9</v>
      </c>
      <c r="G431" s="17">
        <v>41</v>
      </c>
      <c r="H431" s="17" t="s">
        <v>52</v>
      </c>
    </row>
    <row r="432" spans="1:8" x14ac:dyDescent="0.3">
      <c r="B432" s="17" t="s">
        <v>22</v>
      </c>
      <c r="C432" s="17">
        <v>12</v>
      </c>
      <c r="D432" s="17" t="s">
        <v>52</v>
      </c>
      <c r="E432" s="17">
        <v>7</v>
      </c>
      <c r="F432" s="17">
        <v>5</v>
      </c>
      <c r="G432" s="17">
        <v>20</v>
      </c>
      <c r="H432" s="17" t="s">
        <v>52</v>
      </c>
    </row>
    <row r="433" spans="2:8" x14ac:dyDescent="0.3">
      <c r="B433" s="17" t="s">
        <v>69</v>
      </c>
      <c r="C433" s="17">
        <v>1</v>
      </c>
      <c r="D433" s="17" t="s">
        <v>52</v>
      </c>
      <c r="E433" s="17">
        <v>1</v>
      </c>
      <c r="F433" s="17" t="s">
        <v>52</v>
      </c>
      <c r="G433" s="17">
        <v>13</v>
      </c>
      <c r="H433" s="17" t="s">
        <v>52</v>
      </c>
    </row>
    <row r="434" spans="2:8" x14ac:dyDescent="0.3">
      <c r="B434" s="17" t="s">
        <v>14</v>
      </c>
      <c r="C434" s="17">
        <v>17</v>
      </c>
      <c r="D434" s="17">
        <v>1</v>
      </c>
      <c r="E434" s="17">
        <v>6</v>
      </c>
      <c r="F434" s="17">
        <v>10</v>
      </c>
      <c r="G434" s="17">
        <v>46</v>
      </c>
      <c r="H434" s="17" t="s">
        <v>52</v>
      </c>
    </row>
    <row r="435" spans="2:8" x14ac:dyDescent="0.3">
      <c r="B435" s="17" t="s">
        <v>19</v>
      </c>
      <c r="C435" s="17">
        <v>12</v>
      </c>
      <c r="D435" s="17" t="s">
        <v>52</v>
      </c>
      <c r="E435" s="17">
        <v>3</v>
      </c>
      <c r="F435" s="17">
        <v>9</v>
      </c>
      <c r="G435" s="17">
        <v>40</v>
      </c>
      <c r="H435" s="17">
        <v>1</v>
      </c>
    </row>
    <row r="436" spans="2:8" x14ac:dyDescent="0.3">
      <c r="B436" s="17" t="s">
        <v>71</v>
      </c>
      <c r="C436" s="17">
        <v>11</v>
      </c>
      <c r="D436" s="17">
        <v>3</v>
      </c>
      <c r="E436" s="17">
        <v>1</v>
      </c>
      <c r="F436" s="17">
        <v>7</v>
      </c>
      <c r="G436" s="17">
        <v>50</v>
      </c>
      <c r="H436" s="17" t="s">
        <v>52</v>
      </c>
    </row>
    <row r="437" spans="2:8" x14ac:dyDescent="0.3">
      <c r="B437" s="17" t="s">
        <v>2</v>
      </c>
      <c r="C437" s="17">
        <v>13</v>
      </c>
      <c r="D437" s="17" t="s">
        <v>52</v>
      </c>
      <c r="E437" s="17">
        <v>2</v>
      </c>
      <c r="F437" s="17">
        <v>11</v>
      </c>
      <c r="G437" s="17">
        <v>41</v>
      </c>
      <c r="H437" s="17" t="s">
        <v>52</v>
      </c>
    </row>
    <row r="438" spans="2:8" x14ac:dyDescent="0.3">
      <c r="B438" s="17" t="s">
        <v>57</v>
      </c>
      <c r="C438" s="17">
        <v>22</v>
      </c>
      <c r="D438" s="17" t="s">
        <v>52</v>
      </c>
      <c r="E438" s="17">
        <v>9</v>
      </c>
      <c r="F438" s="17">
        <v>13</v>
      </c>
      <c r="G438" s="17">
        <v>4</v>
      </c>
      <c r="H438" s="17">
        <v>45</v>
      </c>
    </row>
    <row r="439" spans="2:8" x14ac:dyDescent="0.3">
      <c r="B439" s="17" t="s">
        <v>72</v>
      </c>
      <c r="C439" s="17">
        <v>2</v>
      </c>
      <c r="D439" s="17" t="s">
        <v>52</v>
      </c>
      <c r="E439" s="17">
        <v>2</v>
      </c>
      <c r="F439" s="17" t="s">
        <v>52</v>
      </c>
      <c r="G439" s="17" t="s">
        <v>52</v>
      </c>
      <c r="H439" s="17" t="s">
        <v>52</v>
      </c>
    </row>
    <row r="440" spans="2:8" x14ac:dyDescent="0.3">
      <c r="B440" s="17" t="s">
        <v>35</v>
      </c>
      <c r="C440" s="17">
        <v>20</v>
      </c>
      <c r="D440" s="17">
        <v>7</v>
      </c>
      <c r="E440" s="17">
        <v>10</v>
      </c>
      <c r="F440" s="17">
        <v>3</v>
      </c>
      <c r="G440" s="17">
        <v>67</v>
      </c>
      <c r="H440" s="17" t="s">
        <v>52</v>
      </c>
    </row>
    <row r="441" spans="2:8" x14ac:dyDescent="0.3">
      <c r="B441" s="17" t="s">
        <v>15</v>
      </c>
      <c r="C441" s="17">
        <v>10</v>
      </c>
      <c r="D441" s="17" t="s">
        <v>52</v>
      </c>
      <c r="E441" s="17">
        <v>2</v>
      </c>
      <c r="F441" s="17">
        <v>8</v>
      </c>
      <c r="G441" s="17">
        <v>19</v>
      </c>
      <c r="H441" s="17" t="s">
        <v>52</v>
      </c>
    </row>
    <row r="442" spans="2:8" x14ac:dyDescent="0.3">
      <c r="B442" s="17" t="s">
        <v>66</v>
      </c>
      <c r="C442" s="17">
        <v>6</v>
      </c>
      <c r="D442" s="17" t="s">
        <v>52</v>
      </c>
      <c r="E442" s="17" t="s">
        <v>52</v>
      </c>
      <c r="F442" s="17">
        <v>6</v>
      </c>
      <c r="G442" s="17">
        <v>36</v>
      </c>
      <c r="H442" s="17" t="s">
        <v>52</v>
      </c>
    </row>
    <row r="443" spans="2:8" x14ac:dyDescent="0.3">
      <c r="B443" s="17" t="s">
        <v>28</v>
      </c>
      <c r="C443" s="17">
        <v>1</v>
      </c>
      <c r="D443" s="17" t="s">
        <v>52</v>
      </c>
      <c r="E443" s="17" t="s">
        <v>52</v>
      </c>
      <c r="F443" s="17">
        <v>1</v>
      </c>
      <c r="G443" s="17" t="s">
        <v>52</v>
      </c>
      <c r="H443" s="17" t="s">
        <v>52</v>
      </c>
    </row>
    <row r="444" spans="2:8" x14ac:dyDescent="0.3">
      <c r="B444" s="17" t="s">
        <v>29</v>
      </c>
      <c r="C444" s="17">
        <v>1</v>
      </c>
      <c r="D444" s="17" t="s">
        <v>52</v>
      </c>
      <c r="E444" s="17" t="s">
        <v>52</v>
      </c>
      <c r="F444" s="17">
        <v>1</v>
      </c>
      <c r="G444" s="17">
        <v>3</v>
      </c>
      <c r="H444" s="17" t="s">
        <v>52</v>
      </c>
    </row>
    <row r="445" spans="2:8" x14ac:dyDescent="0.3">
      <c r="B445" s="17" t="s">
        <v>67</v>
      </c>
      <c r="C445" s="17">
        <v>1</v>
      </c>
      <c r="D445" s="17" t="s">
        <v>52</v>
      </c>
      <c r="E445" s="17" t="s">
        <v>52</v>
      </c>
      <c r="F445" s="17">
        <v>1</v>
      </c>
      <c r="G445" s="17" t="s">
        <v>52</v>
      </c>
      <c r="H445" s="17" t="s">
        <v>52</v>
      </c>
    </row>
    <row r="446" spans="2:8" x14ac:dyDescent="0.3">
      <c r="B446" s="17" t="s">
        <v>70</v>
      </c>
      <c r="C446" s="17">
        <v>1</v>
      </c>
      <c r="D446" s="17" t="s">
        <v>52</v>
      </c>
      <c r="E446" s="17" t="s">
        <v>52</v>
      </c>
      <c r="F446" s="17">
        <v>1</v>
      </c>
      <c r="G446" s="17">
        <v>4</v>
      </c>
      <c r="H446" s="17" t="s">
        <v>52</v>
      </c>
    </row>
    <row r="447" spans="2:8" x14ac:dyDescent="0.3">
      <c r="B447" s="17" t="s">
        <v>73</v>
      </c>
      <c r="C447" s="17">
        <v>2</v>
      </c>
      <c r="D447" s="17" t="s">
        <v>52</v>
      </c>
      <c r="E447" s="17" t="s">
        <v>52</v>
      </c>
      <c r="F447" s="17">
        <v>2</v>
      </c>
      <c r="G447" s="17">
        <v>1</v>
      </c>
      <c r="H447" s="17" t="s">
        <v>52</v>
      </c>
    </row>
    <row r="448" spans="2:8" x14ac:dyDescent="0.3">
      <c r="B448" s="17" t="s">
        <v>59</v>
      </c>
      <c r="C448" s="17">
        <v>0</v>
      </c>
      <c r="D448" s="17" t="s">
        <v>52</v>
      </c>
      <c r="E448" s="17" t="s">
        <v>52</v>
      </c>
      <c r="F448" s="17" t="s">
        <v>52</v>
      </c>
      <c r="G448" s="17">
        <v>1</v>
      </c>
      <c r="H448" s="17" t="s">
        <v>52</v>
      </c>
    </row>
    <row r="449" spans="1:8" x14ac:dyDescent="0.3">
      <c r="B449" s="17" t="s">
        <v>74</v>
      </c>
      <c r="C449" s="17">
        <v>0</v>
      </c>
      <c r="D449" s="17" t="s">
        <v>52</v>
      </c>
      <c r="E449" s="17" t="s">
        <v>52</v>
      </c>
      <c r="F449" s="17" t="s">
        <v>52</v>
      </c>
      <c r="G449" s="17">
        <v>1</v>
      </c>
      <c r="H449" s="17" t="s">
        <v>52</v>
      </c>
    </row>
    <row r="450" spans="1:8" ht="28.8" x14ac:dyDescent="0.3">
      <c r="A450" s="8" t="s">
        <v>96</v>
      </c>
      <c r="B450" s="17" t="s">
        <v>52</v>
      </c>
      <c r="C450" s="2">
        <v>238</v>
      </c>
      <c r="D450" s="2">
        <v>8</v>
      </c>
      <c r="E450" s="2">
        <v>66</v>
      </c>
      <c r="F450" s="2">
        <v>164</v>
      </c>
      <c r="G450" s="2">
        <v>697</v>
      </c>
      <c r="H450" s="2">
        <v>28</v>
      </c>
    </row>
    <row r="451" spans="1:8" x14ac:dyDescent="0.3">
      <c r="B451" s="17" t="s">
        <v>58</v>
      </c>
      <c r="C451" s="17">
        <v>23</v>
      </c>
      <c r="D451" s="17" t="s">
        <v>52</v>
      </c>
      <c r="E451" s="17">
        <v>6</v>
      </c>
      <c r="F451" s="17">
        <v>17</v>
      </c>
      <c r="G451" s="17">
        <v>67</v>
      </c>
      <c r="H451" s="17" t="s">
        <v>52</v>
      </c>
    </row>
    <row r="452" spans="1:8" x14ac:dyDescent="0.3">
      <c r="B452" s="17" t="s">
        <v>55</v>
      </c>
      <c r="C452" s="17">
        <v>6</v>
      </c>
      <c r="D452" s="17" t="s">
        <v>52</v>
      </c>
      <c r="E452" s="17">
        <v>2</v>
      </c>
      <c r="F452" s="17">
        <v>4</v>
      </c>
      <c r="G452" s="17">
        <v>10</v>
      </c>
      <c r="H452" s="17" t="s">
        <v>52</v>
      </c>
    </row>
    <row r="453" spans="1:8" x14ac:dyDescent="0.3">
      <c r="B453" s="17" t="s">
        <v>56</v>
      </c>
      <c r="C453" s="17">
        <v>11</v>
      </c>
      <c r="D453" s="17">
        <v>1</v>
      </c>
      <c r="E453" s="17">
        <v>4</v>
      </c>
      <c r="F453" s="17">
        <v>6</v>
      </c>
      <c r="G453" s="17">
        <v>15</v>
      </c>
      <c r="H453" s="17" t="s">
        <v>52</v>
      </c>
    </row>
    <row r="454" spans="1:8" x14ac:dyDescent="0.3">
      <c r="B454" s="17" t="s">
        <v>61</v>
      </c>
      <c r="C454" s="17">
        <v>18</v>
      </c>
      <c r="D454" s="17" t="s">
        <v>52</v>
      </c>
      <c r="E454" s="17">
        <v>3</v>
      </c>
      <c r="F454" s="17">
        <v>15</v>
      </c>
      <c r="G454" s="17">
        <v>81</v>
      </c>
      <c r="H454" s="17" t="s">
        <v>52</v>
      </c>
    </row>
    <row r="455" spans="1:8" x14ac:dyDescent="0.3">
      <c r="B455" s="17" t="s">
        <v>63</v>
      </c>
      <c r="C455" s="17">
        <v>3</v>
      </c>
      <c r="D455" s="17" t="s">
        <v>52</v>
      </c>
      <c r="E455" s="17">
        <v>1</v>
      </c>
      <c r="F455" s="17">
        <v>2</v>
      </c>
      <c r="G455" s="17">
        <v>11</v>
      </c>
      <c r="H455" s="17" t="s">
        <v>52</v>
      </c>
    </row>
    <row r="456" spans="1:8" x14ac:dyDescent="0.3">
      <c r="B456" s="17" t="s">
        <v>53</v>
      </c>
      <c r="C456" s="17">
        <v>31</v>
      </c>
      <c r="D456" s="17">
        <v>1</v>
      </c>
      <c r="E456" s="17">
        <v>8</v>
      </c>
      <c r="F456" s="17">
        <v>22</v>
      </c>
      <c r="G456" s="17">
        <v>120</v>
      </c>
      <c r="H456" s="17" t="s">
        <v>52</v>
      </c>
    </row>
    <row r="457" spans="1:8" x14ac:dyDescent="0.3">
      <c r="B457" s="17" t="s">
        <v>10</v>
      </c>
      <c r="C457" s="17">
        <v>11</v>
      </c>
      <c r="D457" s="17" t="s">
        <v>52</v>
      </c>
      <c r="E457" s="17">
        <v>3</v>
      </c>
      <c r="F457" s="17">
        <v>8</v>
      </c>
      <c r="G457" s="17">
        <v>33</v>
      </c>
      <c r="H457" s="17" t="s">
        <v>52</v>
      </c>
    </row>
    <row r="458" spans="1:8" x14ac:dyDescent="0.3">
      <c r="B458" s="17" t="s">
        <v>1</v>
      </c>
      <c r="C458" s="17">
        <v>11</v>
      </c>
      <c r="D458" s="17">
        <v>1</v>
      </c>
      <c r="E458" s="17">
        <v>2</v>
      </c>
      <c r="F458" s="17">
        <v>8</v>
      </c>
      <c r="G458" s="17">
        <v>20</v>
      </c>
      <c r="H458" s="17" t="s">
        <v>52</v>
      </c>
    </row>
    <row r="459" spans="1:8" x14ac:dyDescent="0.3">
      <c r="B459" s="17" t="s">
        <v>30</v>
      </c>
      <c r="C459" s="17">
        <v>6</v>
      </c>
      <c r="D459" s="17">
        <v>1</v>
      </c>
      <c r="E459" s="17">
        <v>1</v>
      </c>
      <c r="F459" s="17">
        <v>4</v>
      </c>
      <c r="G459" s="17">
        <v>11</v>
      </c>
      <c r="H459" s="17" t="s">
        <v>52</v>
      </c>
    </row>
    <row r="460" spans="1:8" x14ac:dyDescent="0.3">
      <c r="B460" s="17" t="s">
        <v>68</v>
      </c>
      <c r="C460" s="17">
        <v>19</v>
      </c>
      <c r="D460" s="17" t="s">
        <v>52</v>
      </c>
      <c r="E460" s="17">
        <v>9</v>
      </c>
      <c r="F460" s="17">
        <v>10</v>
      </c>
      <c r="G460" s="17">
        <v>103</v>
      </c>
      <c r="H460" s="17" t="s">
        <v>52</v>
      </c>
    </row>
    <row r="461" spans="1:8" x14ac:dyDescent="0.3">
      <c r="B461" s="17" t="s">
        <v>13</v>
      </c>
      <c r="C461" s="17">
        <v>13</v>
      </c>
      <c r="D461" s="17" t="s">
        <v>52</v>
      </c>
      <c r="E461" s="17">
        <v>6</v>
      </c>
      <c r="F461" s="17">
        <v>7</v>
      </c>
      <c r="G461" s="17">
        <v>32</v>
      </c>
      <c r="H461" s="17" t="s">
        <v>52</v>
      </c>
    </row>
    <row r="462" spans="1:8" x14ac:dyDescent="0.3">
      <c r="B462" s="17" t="s">
        <v>22</v>
      </c>
      <c r="C462" s="17">
        <v>9</v>
      </c>
      <c r="D462" s="17" t="s">
        <v>52</v>
      </c>
      <c r="E462" s="17">
        <v>2</v>
      </c>
      <c r="F462" s="17">
        <v>7</v>
      </c>
      <c r="G462" s="17">
        <v>19</v>
      </c>
      <c r="H462" s="17" t="s">
        <v>52</v>
      </c>
    </row>
    <row r="463" spans="1:8" x14ac:dyDescent="0.3">
      <c r="B463" s="17" t="s">
        <v>14</v>
      </c>
      <c r="C463" s="17">
        <v>15</v>
      </c>
      <c r="D463" s="17">
        <v>2</v>
      </c>
      <c r="E463" s="17">
        <v>4</v>
      </c>
      <c r="F463" s="17">
        <v>9</v>
      </c>
      <c r="G463" s="17">
        <v>33</v>
      </c>
      <c r="H463" s="17" t="s">
        <v>52</v>
      </c>
    </row>
    <row r="464" spans="1:8" x14ac:dyDescent="0.3">
      <c r="B464" s="17" t="s">
        <v>19</v>
      </c>
      <c r="C464" s="17">
        <v>10</v>
      </c>
      <c r="D464" s="17" t="s">
        <v>52</v>
      </c>
      <c r="E464" s="17">
        <v>6</v>
      </c>
      <c r="F464" s="17">
        <v>4</v>
      </c>
      <c r="G464" s="17">
        <v>35</v>
      </c>
      <c r="H464" s="17" t="s">
        <v>52</v>
      </c>
    </row>
    <row r="465" spans="1:8" x14ac:dyDescent="0.3">
      <c r="B465" s="17" t="s">
        <v>71</v>
      </c>
      <c r="C465" s="17">
        <v>2</v>
      </c>
      <c r="D465" s="17" t="s">
        <v>52</v>
      </c>
      <c r="E465" s="17">
        <v>2</v>
      </c>
      <c r="F465" s="17" t="s">
        <v>52</v>
      </c>
      <c r="G465" s="17">
        <v>1</v>
      </c>
      <c r="H465" s="17" t="s">
        <v>52</v>
      </c>
    </row>
    <row r="466" spans="1:8" x14ac:dyDescent="0.3">
      <c r="B466" s="17" t="s">
        <v>2</v>
      </c>
      <c r="C466" s="17">
        <v>12</v>
      </c>
      <c r="D466" s="17">
        <v>1</v>
      </c>
      <c r="E466" s="17">
        <v>1</v>
      </c>
      <c r="F466" s="17">
        <v>10</v>
      </c>
      <c r="G466" s="17">
        <v>33</v>
      </c>
      <c r="H466" s="17" t="s">
        <v>52</v>
      </c>
    </row>
    <row r="467" spans="1:8" x14ac:dyDescent="0.3">
      <c r="B467" s="17" t="s">
        <v>57</v>
      </c>
      <c r="C467" s="17">
        <v>17</v>
      </c>
      <c r="D467" s="17">
        <v>1</v>
      </c>
      <c r="E467" s="17">
        <v>3</v>
      </c>
      <c r="F467" s="17">
        <v>13</v>
      </c>
      <c r="G467" s="17">
        <v>18</v>
      </c>
      <c r="H467" s="17">
        <v>28</v>
      </c>
    </row>
    <row r="468" spans="1:8" x14ac:dyDescent="0.3">
      <c r="B468" s="17" t="s">
        <v>15</v>
      </c>
      <c r="C468" s="17">
        <v>8</v>
      </c>
      <c r="D468" s="17" t="s">
        <v>52</v>
      </c>
      <c r="E468" s="17">
        <v>3</v>
      </c>
      <c r="F468" s="17">
        <v>5</v>
      </c>
      <c r="G468" s="17">
        <v>25</v>
      </c>
      <c r="H468" s="17" t="s">
        <v>52</v>
      </c>
    </row>
    <row r="469" spans="1:8" x14ac:dyDescent="0.3">
      <c r="B469" s="17" t="s">
        <v>24</v>
      </c>
      <c r="C469" s="17">
        <v>2</v>
      </c>
      <c r="D469" s="17" t="s">
        <v>52</v>
      </c>
      <c r="E469" s="17" t="s">
        <v>52</v>
      </c>
      <c r="F469" s="17">
        <v>2</v>
      </c>
      <c r="G469" s="17">
        <v>1</v>
      </c>
      <c r="H469" s="17" t="s">
        <v>52</v>
      </c>
    </row>
    <row r="470" spans="1:8" x14ac:dyDescent="0.3">
      <c r="B470" s="17" t="s">
        <v>59</v>
      </c>
      <c r="C470" s="17">
        <v>1</v>
      </c>
      <c r="D470" s="17" t="s">
        <v>52</v>
      </c>
      <c r="E470" s="17" t="s">
        <v>52</v>
      </c>
      <c r="F470" s="17">
        <v>1</v>
      </c>
      <c r="G470" s="17" t="s">
        <v>52</v>
      </c>
      <c r="H470" s="17" t="s">
        <v>52</v>
      </c>
    </row>
    <row r="471" spans="1:8" x14ac:dyDescent="0.3">
      <c r="B471" s="17" t="s">
        <v>65</v>
      </c>
      <c r="C471" s="17">
        <v>1</v>
      </c>
      <c r="D471" s="17" t="s">
        <v>52</v>
      </c>
      <c r="E471" s="17" t="s">
        <v>52</v>
      </c>
      <c r="F471" s="17">
        <v>1</v>
      </c>
      <c r="G471" s="17" t="s">
        <v>52</v>
      </c>
      <c r="H471" s="17" t="s">
        <v>52</v>
      </c>
    </row>
    <row r="472" spans="1:8" x14ac:dyDescent="0.3">
      <c r="B472" s="17" t="s">
        <v>66</v>
      </c>
      <c r="C472" s="17">
        <v>2</v>
      </c>
      <c r="D472" s="17" t="s">
        <v>52</v>
      </c>
      <c r="E472" s="17" t="s">
        <v>52</v>
      </c>
      <c r="F472" s="17">
        <v>2</v>
      </c>
      <c r="G472" s="17">
        <v>1</v>
      </c>
      <c r="H472" s="17" t="s">
        <v>52</v>
      </c>
    </row>
    <row r="473" spans="1:8" x14ac:dyDescent="0.3">
      <c r="B473" s="17" t="s">
        <v>69</v>
      </c>
      <c r="C473" s="17">
        <v>1</v>
      </c>
      <c r="D473" s="17" t="s">
        <v>52</v>
      </c>
      <c r="E473" s="17" t="s">
        <v>52</v>
      </c>
      <c r="F473" s="17">
        <v>1</v>
      </c>
      <c r="G473" s="17">
        <v>7</v>
      </c>
      <c r="H473" s="17" t="s">
        <v>52</v>
      </c>
    </row>
    <row r="474" spans="1:8" x14ac:dyDescent="0.3">
      <c r="B474" s="17" t="s">
        <v>35</v>
      </c>
      <c r="C474" s="17">
        <v>6</v>
      </c>
      <c r="D474" s="17" t="s">
        <v>52</v>
      </c>
      <c r="E474" s="17" t="s">
        <v>52</v>
      </c>
      <c r="F474" s="17">
        <v>6</v>
      </c>
      <c r="G474" s="17">
        <v>21</v>
      </c>
      <c r="H474" s="17" t="s">
        <v>52</v>
      </c>
    </row>
    <row r="475" spans="1:8" ht="28.8" x14ac:dyDescent="0.3">
      <c r="A475" s="8" t="s">
        <v>97</v>
      </c>
      <c r="B475" s="17" t="s">
        <v>52</v>
      </c>
      <c r="C475" s="2">
        <v>482</v>
      </c>
      <c r="D475" s="2">
        <v>45</v>
      </c>
      <c r="E475" s="2">
        <v>136</v>
      </c>
      <c r="F475" s="2">
        <v>301</v>
      </c>
      <c r="G475" s="2">
        <v>1124</v>
      </c>
      <c r="H475" s="2">
        <v>57</v>
      </c>
    </row>
    <row r="476" spans="1:8" x14ac:dyDescent="0.3">
      <c r="B476" s="17" t="s">
        <v>58</v>
      </c>
      <c r="C476" s="17">
        <v>28</v>
      </c>
      <c r="D476" s="17" t="s">
        <v>52</v>
      </c>
      <c r="E476" s="17">
        <v>8</v>
      </c>
      <c r="F476" s="17">
        <v>20</v>
      </c>
      <c r="G476" s="17">
        <v>81</v>
      </c>
      <c r="H476" s="17" t="s">
        <v>52</v>
      </c>
    </row>
    <row r="477" spans="1:8" x14ac:dyDescent="0.3">
      <c r="B477" s="17" t="s">
        <v>55</v>
      </c>
      <c r="C477" s="17">
        <v>11</v>
      </c>
      <c r="D477" s="17" t="s">
        <v>52</v>
      </c>
      <c r="E477" s="17">
        <v>2</v>
      </c>
      <c r="F477" s="17">
        <v>9</v>
      </c>
      <c r="G477" s="17">
        <v>9</v>
      </c>
      <c r="H477" s="17" t="s">
        <v>52</v>
      </c>
    </row>
    <row r="478" spans="1:8" x14ac:dyDescent="0.3">
      <c r="B478" s="17" t="s">
        <v>24</v>
      </c>
      <c r="C478" s="17">
        <v>8</v>
      </c>
      <c r="D478" s="17" t="s">
        <v>52</v>
      </c>
      <c r="E478" s="17">
        <v>4</v>
      </c>
      <c r="F478" s="17">
        <v>4</v>
      </c>
      <c r="G478" s="17">
        <v>23</v>
      </c>
      <c r="H478" s="17" t="s">
        <v>52</v>
      </c>
    </row>
    <row r="479" spans="1:8" x14ac:dyDescent="0.3">
      <c r="B479" s="17" t="s">
        <v>56</v>
      </c>
      <c r="C479" s="17">
        <v>35</v>
      </c>
      <c r="D479" s="17">
        <v>4</v>
      </c>
      <c r="E479" s="17">
        <v>5</v>
      </c>
      <c r="F479" s="17">
        <v>26</v>
      </c>
      <c r="G479" s="17">
        <v>60</v>
      </c>
      <c r="H479" s="17" t="s">
        <v>52</v>
      </c>
    </row>
    <row r="480" spans="1:8" x14ac:dyDescent="0.3">
      <c r="B480" s="17" t="s">
        <v>61</v>
      </c>
      <c r="C480" s="17">
        <v>38</v>
      </c>
      <c r="D480" s="17">
        <v>2</v>
      </c>
      <c r="E480" s="17">
        <v>9</v>
      </c>
      <c r="F480" s="17">
        <v>27</v>
      </c>
      <c r="G480" s="17">
        <v>123</v>
      </c>
      <c r="H480" s="17" t="s">
        <v>52</v>
      </c>
    </row>
    <row r="481" spans="2:8" x14ac:dyDescent="0.3">
      <c r="B481" s="17" t="s">
        <v>63</v>
      </c>
      <c r="C481" s="17">
        <v>12</v>
      </c>
      <c r="D481" s="17" t="s">
        <v>52</v>
      </c>
      <c r="E481" s="17">
        <v>5</v>
      </c>
      <c r="F481" s="17">
        <v>7</v>
      </c>
      <c r="G481" s="17">
        <v>33</v>
      </c>
      <c r="H481" s="17" t="s">
        <v>52</v>
      </c>
    </row>
    <row r="482" spans="2:8" x14ac:dyDescent="0.3">
      <c r="B482" s="17" t="s">
        <v>53</v>
      </c>
      <c r="C482" s="17">
        <v>97</v>
      </c>
      <c r="D482" s="17">
        <v>9</v>
      </c>
      <c r="E482" s="17">
        <v>32</v>
      </c>
      <c r="F482" s="17">
        <v>56</v>
      </c>
      <c r="G482" s="17">
        <v>224</v>
      </c>
      <c r="H482" s="17" t="s">
        <v>52</v>
      </c>
    </row>
    <row r="483" spans="2:8" x14ac:dyDescent="0.3">
      <c r="B483" s="17" t="s">
        <v>10</v>
      </c>
      <c r="C483" s="17">
        <v>25</v>
      </c>
      <c r="D483" s="17">
        <v>6</v>
      </c>
      <c r="E483" s="17">
        <v>6</v>
      </c>
      <c r="F483" s="17">
        <v>13</v>
      </c>
      <c r="G483" s="17">
        <v>42</v>
      </c>
      <c r="H483" s="17" t="s">
        <v>52</v>
      </c>
    </row>
    <row r="484" spans="2:8" x14ac:dyDescent="0.3">
      <c r="B484" s="17" t="s">
        <v>1</v>
      </c>
      <c r="C484" s="17">
        <v>18</v>
      </c>
      <c r="D484" s="17">
        <v>2</v>
      </c>
      <c r="E484" s="17">
        <v>5</v>
      </c>
      <c r="F484" s="17">
        <v>11</v>
      </c>
      <c r="G484" s="17">
        <v>22</v>
      </c>
      <c r="H484" s="17" t="s">
        <v>52</v>
      </c>
    </row>
    <row r="485" spans="2:8" x14ac:dyDescent="0.3">
      <c r="B485" s="17" t="s">
        <v>30</v>
      </c>
      <c r="C485" s="17">
        <v>9</v>
      </c>
      <c r="D485" s="17" t="s">
        <v>52</v>
      </c>
      <c r="E485" s="17">
        <v>5</v>
      </c>
      <c r="F485" s="17">
        <v>4</v>
      </c>
      <c r="G485" s="17">
        <v>16</v>
      </c>
      <c r="H485" s="17" t="s">
        <v>52</v>
      </c>
    </row>
    <row r="486" spans="2:8" x14ac:dyDescent="0.3">
      <c r="B486" s="17" t="s">
        <v>68</v>
      </c>
      <c r="C486" s="17">
        <v>31</v>
      </c>
      <c r="D486" s="17">
        <v>3</v>
      </c>
      <c r="E486" s="17">
        <v>6</v>
      </c>
      <c r="F486" s="17">
        <v>22</v>
      </c>
      <c r="G486" s="17">
        <v>125</v>
      </c>
      <c r="H486" s="17" t="s">
        <v>52</v>
      </c>
    </row>
    <row r="487" spans="2:8" x14ac:dyDescent="0.3">
      <c r="B487" s="17" t="s">
        <v>13</v>
      </c>
      <c r="C487" s="17">
        <v>12</v>
      </c>
      <c r="D487" s="17">
        <v>1</v>
      </c>
      <c r="E487" s="17">
        <v>3</v>
      </c>
      <c r="F487" s="17">
        <v>8</v>
      </c>
      <c r="G487" s="17">
        <v>35</v>
      </c>
      <c r="H487" s="17" t="s">
        <v>52</v>
      </c>
    </row>
    <row r="488" spans="2:8" x14ac:dyDescent="0.3">
      <c r="B488" s="17" t="s">
        <v>22</v>
      </c>
      <c r="C488" s="17">
        <v>15</v>
      </c>
      <c r="D488" s="17">
        <v>1</v>
      </c>
      <c r="E488" s="17">
        <v>4</v>
      </c>
      <c r="F488" s="17">
        <v>10</v>
      </c>
      <c r="G488" s="17">
        <v>31</v>
      </c>
      <c r="H488" s="17" t="s">
        <v>52</v>
      </c>
    </row>
    <row r="489" spans="2:8" x14ac:dyDescent="0.3">
      <c r="B489" s="17" t="s">
        <v>69</v>
      </c>
      <c r="C489" s="17">
        <v>3</v>
      </c>
      <c r="D489" s="17" t="s">
        <v>52</v>
      </c>
      <c r="E489" s="17">
        <v>2</v>
      </c>
      <c r="F489" s="17">
        <v>1</v>
      </c>
      <c r="G489" s="17">
        <v>11</v>
      </c>
      <c r="H489" s="17" t="s">
        <v>52</v>
      </c>
    </row>
    <row r="490" spans="2:8" x14ac:dyDescent="0.3">
      <c r="B490" s="17" t="s">
        <v>14</v>
      </c>
      <c r="C490" s="17">
        <v>27</v>
      </c>
      <c r="D490" s="17">
        <v>1</v>
      </c>
      <c r="E490" s="17">
        <v>4</v>
      </c>
      <c r="F490" s="17">
        <v>22</v>
      </c>
      <c r="G490" s="17">
        <v>51</v>
      </c>
      <c r="H490" s="17" t="s">
        <v>52</v>
      </c>
    </row>
    <row r="491" spans="2:8" x14ac:dyDescent="0.3">
      <c r="B491" s="17" t="s">
        <v>19</v>
      </c>
      <c r="C491" s="17">
        <v>19</v>
      </c>
      <c r="D491" s="17">
        <v>2</v>
      </c>
      <c r="E491" s="17">
        <v>6</v>
      </c>
      <c r="F491" s="17">
        <v>11</v>
      </c>
      <c r="G491" s="17">
        <v>51</v>
      </c>
      <c r="H491" s="17">
        <v>4</v>
      </c>
    </row>
    <row r="492" spans="2:8" x14ac:dyDescent="0.3">
      <c r="B492" s="17" t="s">
        <v>71</v>
      </c>
      <c r="C492" s="17">
        <v>21</v>
      </c>
      <c r="D492" s="17">
        <v>5</v>
      </c>
      <c r="E492" s="17">
        <v>12</v>
      </c>
      <c r="F492" s="17">
        <v>4</v>
      </c>
      <c r="G492" s="17">
        <v>52</v>
      </c>
      <c r="H492" s="17" t="s">
        <v>52</v>
      </c>
    </row>
    <row r="493" spans="2:8" x14ac:dyDescent="0.3">
      <c r="B493" s="17" t="s">
        <v>2</v>
      </c>
      <c r="C493" s="17">
        <v>19</v>
      </c>
      <c r="D493" s="17">
        <v>3</v>
      </c>
      <c r="E493" s="17">
        <v>4</v>
      </c>
      <c r="F493" s="17">
        <v>12</v>
      </c>
      <c r="G493" s="17">
        <v>24</v>
      </c>
      <c r="H493" s="17" t="s">
        <v>52</v>
      </c>
    </row>
    <row r="494" spans="2:8" x14ac:dyDescent="0.3">
      <c r="B494" s="17" t="s">
        <v>57</v>
      </c>
      <c r="C494" s="17">
        <v>34</v>
      </c>
      <c r="D494" s="17">
        <v>3</v>
      </c>
      <c r="E494" s="17">
        <v>12</v>
      </c>
      <c r="F494" s="17">
        <v>19</v>
      </c>
      <c r="G494" s="17">
        <v>12</v>
      </c>
      <c r="H494" s="17">
        <v>52</v>
      </c>
    </row>
    <row r="495" spans="2:8" x14ac:dyDescent="0.3">
      <c r="B495" s="17" t="s">
        <v>35</v>
      </c>
      <c r="C495" s="17">
        <v>5</v>
      </c>
      <c r="D495" s="17">
        <v>2</v>
      </c>
      <c r="E495" s="17">
        <v>1</v>
      </c>
      <c r="F495" s="17">
        <v>2</v>
      </c>
      <c r="G495" s="17">
        <v>55</v>
      </c>
      <c r="H495" s="17" t="s">
        <v>52</v>
      </c>
    </row>
    <row r="496" spans="2:8" x14ac:dyDescent="0.3">
      <c r="B496" s="17" t="s">
        <v>15</v>
      </c>
      <c r="C496" s="17">
        <v>10</v>
      </c>
      <c r="D496" s="17">
        <v>1</v>
      </c>
      <c r="E496" s="17">
        <v>1</v>
      </c>
      <c r="F496" s="17">
        <v>8</v>
      </c>
      <c r="G496" s="17">
        <v>30</v>
      </c>
      <c r="H496" s="17" t="s">
        <v>52</v>
      </c>
    </row>
    <row r="497" spans="1:8" x14ac:dyDescent="0.3">
      <c r="B497" s="17" t="s">
        <v>65</v>
      </c>
      <c r="C497" s="17">
        <v>1</v>
      </c>
      <c r="D497" s="17" t="s">
        <v>52</v>
      </c>
      <c r="E497" s="17" t="s">
        <v>52</v>
      </c>
      <c r="F497" s="17">
        <v>1</v>
      </c>
      <c r="G497" s="17" t="s">
        <v>52</v>
      </c>
      <c r="H497" s="17" t="s">
        <v>52</v>
      </c>
    </row>
    <row r="498" spans="1:8" x14ac:dyDescent="0.3">
      <c r="B498" s="17" t="s">
        <v>66</v>
      </c>
      <c r="C498" s="17">
        <v>3</v>
      </c>
      <c r="D498" s="17" t="s">
        <v>52</v>
      </c>
      <c r="E498" s="17" t="s">
        <v>52</v>
      </c>
      <c r="F498" s="17">
        <v>3</v>
      </c>
      <c r="G498" s="17">
        <v>12</v>
      </c>
      <c r="H498" s="17" t="s">
        <v>52</v>
      </c>
    </row>
    <row r="499" spans="1:8" x14ac:dyDescent="0.3">
      <c r="B499" s="17" t="s">
        <v>67</v>
      </c>
      <c r="C499" s="17">
        <v>1</v>
      </c>
      <c r="D499" s="17" t="s">
        <v>52</v>
      </c>
      <c r="E499" s="17" t="s">
        <v>52</v>
      </c>
      <c r="F499" s="17">
        <v>1</v>
      </c>
      <c r="G499" s="17" t="s">
        <v>52</v>
      </c>
      <c r="H499" s="17" t="s">
        <v>52</v>
      </c>
    </row>
    <row r="500" spans="1:8" x14ac:dyDescent="0.3">
      <c r="B500" s="17" t="s">
        <v>74</v>
      </c>
      <c r="C500" s="17">
        <v>0</v>
      </c>
      <c r="D500" s="17" t="s">
        <v>52</v>
      </c>
      <c r="E500" s="17" t="s">
        <v>52</v>
      </c>
      <c r="F500" s="17" t="s">
        <v>52</v>
      </c>
      <c r="G500" s="17">
        <v>1</v>
      </c>
      <c r="H500" s="17" t="s">
        <v>52</v>
      </c>
    </row>
    <row r="501" spans="1:8" x14ac:dyDescent="0.3">
      <c r="B501" s="17" t="s">
        <v>28</v>
      </c>
      <c r="C501" s="17">
        <v>0</v>
      </c>
      <c r="D501" s="17" t="s">
        <v>52</v>
      </c>
      <c r="E501" s="17" t="s">
        <v>52</v>
      </c>
      <c r="F501" s="17" t="s">
        <v>52</v>
      </c>
      <c r="G501" s="17">
        <v>1</v>
      </c>
      <c r="H501" s="17" t="s">
        <v>52</v>
      </c>
    </row>
    <row r="502" spans="1:8" x14ac:dyDescent="0.3">
      <c r="B502" s="17" t="s">
        <v>72</v>
      </c>
      <c r="C502" s="17">
        <v>0</v>
      </c>
      <c r="D502" s="17" t="s">
        <v>52</v>
      </c>
      <c r="E502" s="17" t="s">
        <v>52</v>
      </c>
      <c r="F502" s="17" t="s">
        <v>52</v>
      </c>
      <c r="G502" s="17" t="s">
        <v>52</v>
      </c>
      <c r="H502" s="17">
        <v>1</v>
      </c>
    </row>
    <row r="503" spans="1:8" ht="28.8" x14ac:dyDescent="0.3">
      <c r="A503" s="8" t="s">
        <v>98</v>
      </c>
      <c r="B503" s="17" t="s">
        <v>52</v>
      </c>
      <c r="C503" s="2">
        <v>310</v>
      </c>
      <c r="D503" s="2">
        <v>84</v>
      </c>
      <c r="E503" s="2">
        <v>74</v>
      </c>
      <c r="F503" s="2">
        <v>152</v>
      </c>
      <c r="G503" s="2">
        <v>929</v>
      </c>
      <c r="H503" s="2">
        <v>30</v>
      </c>
    </row>
    <row r="504" spans="1:8" x14ac:dyDescent="0.3">
      <c r="B504" s="17" t="s">
        <v>58</v>
      </c>
      <c r="C504" s="17">
        <v>88</v>
      </c>
      <c r="D504" s="17">
        <v>69</v>
      </c>
      <c r="E504" s="17">
        <v>4</v>
      </c>
      <c r="F504" s="17">
        <v>15</v>
      </c>
      <c r="G504" s="17">
        <v>176</v>
      </c>
      <c r="H504" s="17" t="s">
        <v>52</v>
      </c>
    </row>
    <row r="505" spans="1:8" x14ac:dyDescent="0.3">
      <c r="B505" s="17" t="s">
        <v>55</v>
      </c>
      <c r="C505" s="17">
        <v>5</v>
      </c>
      <c r="D505" s="17" t="s">
        <v>52</v>
      </c>
      <c r="E505" s="17">
        <v>1</v>
      </c>
      <c r="F505" s="17">
        <v>4</v>
      </c>
      <c r="G505" s="17">
        <v>14</v>
      </c>
      <c r="H505" s="17" t="s">
        <v>52</v>
      </c>
    </row>
    <row r="506" spans="1:8" x14ac:dyDescent="0.3">
      <c r="B506" s="17" t="s">
        <v>56</v>
      </c>
      <c r="C506" s="17">
        <v>20</v>
      </c>
      <c r="D506" s="17">
        <v>3</v>
      </c>
      <c r="E506" s="17">
        <v>5</v>
      </c>
      <c r="F506" s="17">
        <v>12</v>
      </c>
      <c r="G506" s="17">
        <v>40</v>
      </c>
      <c r="H506" s="17" t="s">
        <v>52</v>
      </c>
    </row>
    <row r="507" spans="1:8" x14ac:dyDescent="0.3">
      <c r="B507" s="17" t="s">
        <v>61</v>
      </c>
      <c r="C507" s="17">
        <v>24</v>
      </c>
      <c r="D507" s="17">
        <v>2</v>
      </c>
      <c r="E507" s="17">
        <v>5</v>
      </c>
      <c r="F507" s="17">
        <v>17</v>
      </c>
      <c r="G507" s="17">
        <v>79</v>
      </c>
      <c r="H507" s="17" t="s">
        <v>52</v>
      </c>
    </row>
    <row r="508" spans="1:8" x14ac:dyDescent="0.3">
      <c r="B508" s="17" t="s">
        <v>63</v>
      </c>
      <c r="C508" s="17">
        <v>8</v>
      </c>
      <c r="D508" s="17">
        <v>2</v>
      </c>
      <c r="E508" s="17">
        <v>3</v>
      </c>
      <c r="F508" s="17">
        <v>3</v>
      </c>
      <c r="G508" s="17">
        <v>14</v>
      </c>
      <c r="H508" s="17" t="s">
        <v>52</v>
      </c>
    </row>
    <row r="509" spans="1:8" x14ac:dyDescent="0.3">
      <c r="B509" s="17" t="s">
        <v>53</v>
      </c>
      <c r="C509" s="17">
        <v>29</v>
      </c>
      <c r="D509" s="17" t="s">
        <v>52</v>
      </c>
      <c r="E509" s="17">
        <v>9</v>
      </c>
      <c r="F509" s="17">
        <v>20</v>
      </c>
      <c r="G509" s="17">
        <v>156</v>
      </c>
      <c r="H509" s="17" t="s">
        <v>52</v>
      </c>
    </row>
    <row r="510" spans="1:8" x14ac:dyDescent="0.3">
      <c r="B510" s="17" t="s">
        <v>66</v>
      </c>
      <c r="C510" s="17">
        <v>2</v>
      </c>
      <c r="D510" s="17" t="s">
        <v>52</v>
      </c>
      <c r="E510" s="17">
        <v>2</v>
      </c>
      <c r="F510" s="17" t="s">
        <v>52</v>
      </c>
      <c r="G510" s="17">
        <v>27</v>
      </c>
      <c r="H510" s="17" t="s">
        <v>52</v>
      </c>
    </row>
    <row r="511" spans="1:8" x14ac:dyDescent="0.3">
      <c r="B511" s="17" t="s">
        <v>10</v>
      </c>
      <c r="C511" s="17">
        <v>15</v>
      </c>
      <c r="D511" s="17">
        <v>2</v>
      </c>
      <c r="E511" s="17">
        <v>6</v>
      </c>
      <c r="F511" s="17">
        <v>7</v>
      </c>
      <c r="G511" s="17">
        <v>51</v>
      </c>
      <c r="H511" s="17" t="s">
        <v>52</v>
      </c>
    </row>
    <row r="512" spans="1:8" x14ac:dyDescent="0.3">
      <c r="B512" s="17" t="s">
        <v>1</v>
      </c>
      <c r="C512" s="17">
        <v>8</v>
      </c>
      <c r="D512" s="17" t="s">
        <v>52</v>
      </c>
      <c r="E512" s="17">
        <v>1</v>
      </c>
      <c r="F512" s="17">
        <v>7</v>
      </c>
      <c r="G512" s="17">
        <v>17</v>
      </c>
      <c r="H512" s="17" t="s">
        <v>52</v>
      </c>
    </row>
    <row r="513" spans="2:8" x14ac:dyDescent="0.3">
      <c r="B513" s="17" t="s">
        <v>30</v>
      </c>
      <c r="C513" s="17">
        <v>7</v>
      </c>
      <c r="D513" s="17" t="s">
        <v>52</v>
      </c>
      <c r="E513" s="17">
        <v>3</v>
      </c>
      <c r="F513" s="17">
        <v>4</v>
      </c>
      <c r="G513" s="17">
        <v>11</v>
      </c>
      <c r="H513" s="17" t="s">
        <v>52</v>
      </c>
    </row>
    <row r="514" spans="2:8" x14ac:dyDescent="0.3">
      <c r="B514" s="17" t="s">
        <v>68</v>
      </c>
      <c r="C514" s="17">
        <v>23</v>
      </c>
      <c r="D514" s="17" t="s">
        <v>52</v>
      </c>
      <c r="E514" s="17">
        <v>9</v>
      </c>
      <c r="F514" s="17">
        <v>14</v>
      </c>
      <c r="G514" s="17">
        <v>124</v>
      </c>
      <c r="H514" s="17" t="s">
        <v>52</v>
      </c>
    </row>
    <row r="515" spans="2:8" x14ac:dyDescent="0.3">
      <c r="B515" s="17" t="s">
        <v>13</v>
      </c>
      <c r="C515" s="17">
        <v>10</v>
      </c>
      <c r="D515" s="17" t="s">
        <v>52</v>
      </c>
      <c r="E515" s="17">
        <v>5</v>
      </c>
      <c r="F515" s="17">
        <v>5</v>
      </c>
      <c r="G515" s="17">
        <v>37</v>
      </c>
      <c r="H515" s="17" t="s">
        <v>52</v>
      </c>
    </row>
    <row r="516" spans="2:8" x14ac:dyDescent="0.3">
      <c r="B516" s="17" t="s">
        <v>22</v>
      </c>
      <c r="C516" s="17">
        <v>7</v>
      </c>
      <c r="D516" s="17" t="s">
        <v>52</v>
      </c>
      <c r="E516" s="17">
        <v>3</v>
      </c>
      <c r="F516" s="17">
        <v>4</v>
      </c>
      <c r="G516" s="17">
        <v>20</v>
      </c>
      <c r="H516" s="17" t="s">
        <v>52</v>
      </c>
    </row>
    <row r="517" spans="2:8" x14ac:dyDescent="0.3">
      <c r="B517" s="17" t="s">
        <v>14</v>
      </c>
      <c r="C517" s="17">
        <v>7</v>
      </c>
      <c r="D517" s="17" t="s">
        <v>52</v>
      </c>
      <c r="E517" s="17">
        <v>1</v>
      </c>
      <c r="F517" s="17">
        <v>6</v>
      </c>
      <c r="G517" s="17">
        <v>29</v>
      </c>
      <c r="H517" s="17" t="s">
        <v>52</v>
      </c>
    </row>
    <row r="518" spans="2:8" x14ac:dyDescent="0.3">
      <c r="B518" s="17" t="s">
        <v>19</v>
      </c>
      <c r="C518" s="17">
        <v>6</v>
      </c>
      <c r="D518" s="17" t="s">
        <v>52</v>
      </c>
      <c r="E518" s="17">
        <v>3</v>
      </c>
      <c r="F518" s="17">
        <v>3</v>
      </c>
      <c r="G518" s="17">
        <v>18</v>
      </c>
      <c r="H518" s="17" t="s">
        <v>52</v>
      </c>
    </row>
    <row r="519" spans="2:8" x14ac:dyDescent="0.3">
      <c r="B519" s="17" t="s">
        <v>2</v>
      </c>
      <c r="C519" s="17">
        <v>13</v>
      </c>
      <c r="D519" s="17" t="s">
        <v>52</v>
      </c>
      <c r="E519" s="17">
        <v>4</v>
      </c>
      <c r="F519" s="17">
        <v>9</v>
      </c>
      <c r="G519" s="17">
        <v>36</v>
      </c>
      <c r="H519" s="17" t="s">
        <v>52</v>
      </c>
    </row>
    <row r="520" spans="2:8" x14ac:dyDescent="0.3">
      <c r="B520" s="17" t="s">
        <v>57</v>
      </c>
      <c r="C520" s="17">
        <v>16</v>
      </c>
      <c r="D520" s="17">
        <v>5</v>
      </c>
      <c r="E520" s="17">
        <v>4</v>
      </c>
      <c r="F520" s="17">
        <v>7</v>
      </c>
      <c r="G520" s="17">
        <v>2</v>
      </c>
      <c r="H520" s="17">
        <v>29</v>
      </c>
    </row>
    <row r="521" spans="2:8" x14ac:dyDescent="0.3">
      <c r="B521" s="17" t="s">
        <v>35</v>
      </c>
      <c r="C521" s="17">
        <v>8</v>
      </c>
      <c r="D521" s="17" t="s">
        <v>52</v>
      </c>
      <c r="E521" s="17">
        <v>2</v>
      </c>
      <c r="F521" s="17">
        <v>6</v>
      </c>
      <c r="G521" s="17">
        <v>31</v>
      </c>
      <c r="H521" s="17" t="s">
        <v>52</v>
      </c>
    </row>
    <row r="522" spans="2:8" x14ac:dyDescent="0.3">
      <c r="B522" s="17" t="s">
        <v>15</v>
      </c>
      <c r="C522" s="17">
        <v>6</v>
      </c>
      <c r="D522" s="17" t="s">
        <v>52</v>
      </c>
      <c r="E522" s="17">
        <v>4</v>
      </c>
      <c r="F522" s="17">
        <v>2</v>
      </c>
      <c r="G522" s="17">
        <v>21</v>
      </c>
      <c r="H522" s="17" t="s">
        <v>52</v>
      </c>
    </row>
    <row r="523" spans="2:8" x14ac:dyDescent="0.3">
      <c r="B523" s="17" t="s">
        <v>28</v>
      </c>
      <c r="C523" s="17">
        <v>1</v>
      </c>
      <c r="D523" s="17">
        <v>1</v>
      </c>
      <c r="E523" s="17" t="s">
        <v>52</v>
      </c>
      <c r="F523" s="17" t="s">
        <v>52</v>
      </c>
      <c r="G523" s="17">
        <v>3</v>
      </c>
      <c r="H523" s="17" t="s">
        <v>52</v>
      </c>
    </row>
    <row r="524" spans="2:8" x14ac:dyDescent="0.3">
      <c r="B524" s="17" t="s">
        <v>24</v>
      </c>
      <c r="C524" s="17">
        <v>2</v>
      </c>
      <c r="D524" s="17" t="s">
        <v>52</v>
      </c>
      <c r="E524" s="17" t="s">
        <v>52</v>
      </c>
      <c r="F524" s="17">
        <v>2</v>
      </c>
      <c r="G524" s="17">
        <v>4</v>
      </c>
      <c r="H524" s="17" t="s">
        <v>52</v>
      </c>
    </row>
    <row r="525" spans="2:8" x14ac:dyDescent="0.3">
      <c r="B525" s="17" t="s">
        <v>64</v>
      </c>
      <c r="C525" s="17">
        <v>1</v>
      </c>
      <c r="D525" s="17" t="s">
        <v>52</v>
      </c>
      <c r="E525" s="17" t="s">
        <v>52</v>
      </c>
      <c r="F525" s="17">
        <v>1</v>
      </c>
      <c r="G525" s="17">
        <v>1</v>
      </c>
      <c r="H525" s="17" t="s">
        <v>52</v>
      </c>
    </row>
    <row r="526" spans="2:8" x14ac:dyDescent="0.3">
      <c r="B526" s="17" t="s">
        <v>65</v>
      </c>
      <c r="C526" s="17">
        <v>2</v>
      </c>
      <c r="D526" s="17" t="s">
        <v>52</v>
      </c>
      <c r="E526" s="17" t="s">
        <v>52</v>
      </c>
      <c r="F526" s="17">
        <v>2</v>
      </c>
      <c r="G526" s="17">
        <v>4</v>
      </c>
      <c r="H526" s="17" t="s">
        <v>52</v>
      </c>
    </row>
    <row r="527" spans="2:8" x14ac:dyDescent="0.3">
      <c r="B527" s="17" t="s">
        <v>69</v>
      </c>
      <c r="C527" s="17">
        <v>1</v>
      </c>
      <c r="D527" s="17" t="s">
        <v>52</v>
      </c>
      <c r="E527" s="17" t="s">
        <v>52</v>
      </c>
      <c r="F527" s="17">
        <v>1</v>
      </c>
      <c r="G527" s="17">
        <v>11</v>
      </c>
      <c r="H527" s="17" t="s">
        <v>52</v>
      </c>
    </row>
    <row r="528" spans="2:8" x14ac:dyDescent="0.3">
      <c r="B528" s="17" t="s">
        <v>73</v>
      </c>
      <c r="C528" s="17">
        <v>1</v>
      </c>
      <c r="D528" s="17" t="s">
        <v>52</v>
      </c>
      <c r="E528" s="17" t="s">
        <v>52</v>
      </c>
      <c r="F528" s="17">
        <v>1</v>
      </c>
      <c r="G528" s="17" t="s">
        <v>52</v>
      </c>
      <c r="H528" s="17" t="s">
        <v>52</v>
      </c>
    </row>
    <row r="529" spans="1:8" x14ac:dyDescent="0.3">
      <c r="B529" s="17" t="s">
        <v>60</v>
      </c>
      <c r="C529" s="17">
        <v>0</v>
      </c>
      <c r="D529" s="17" t="s">
        <v>52</v>
      </c>
      <c r="E529" s="17" t="s">
        <v>52</v>
      </c>
      <c r="F529" s="17" t="s">
        <v>52</v>
      </c>
      <c r="G529" s="17">
        <v>1</v>
      </c>
      <c r="H529" s="17" t="s">
        <v>52</v>
      </c>
    </row>
    <row r="530" spans="1:8" x14ac:dyDescent="0.3">
      <c r="B530" s="17" t="s">
        <v>74</v>
      </c>
      <c r="C530" s="17">
        <v>0</v>
      </c>
      <c r="D530" s="17" t="s">
        <v>52</v>
      </c>
      <c r="E530" s="17" t="s">
        <v>52</v>
      </c>
      <c r="F530" s="17" t="s">
        <v>52</v>
      </c>
      <c r="G530" s="17">
        <v>2</v>
      </c>
      <c r="H530" s="17" t="s">
        <v>52</v>
      </c>
    </row>
    <row r="531" spans="1:8" x14ac:dyDescent="0.3">
      <c r="B531" s="17" t="s">
        <v>72</v>
      </c>
      <c r="C531" s="17">
        <v>0</v>
      </c>
      <c r="D531" s="17" t="s">
        <v>52</v>
      </c>
      <c r="E531" s="17" t="s">
        <v>52</v>
      </c>
      <c r="F531" s="17" t="s">
        <v>52</v>
      </c>
      <c r="G531" s="17" t="s">
        <v>52</v>
      </c>
      <c r="H531" s="17">
        <v>1</v>
      </c>
    </row>
    <row r="532" spans="1:8" ht="28.8" x14ac:dyDescent="0.3">
      <c r="A532" s="8" t="s">
        <v>99</v>
      </c>
      <c r="B532" s="17" t="s">
        <v>52</v>
      </c>
      <c r="C532" s="2">
        <v>913</v>
      </c>
      <c r="D532" s="2">
        <v>138</v>
      </c>
      <c r="E532" s="2">
        <v>172</v>
      </c>
      <c r="F532" s="2">
        <v>603</v>
      </c>
      <c r="G532" s="2">
        <v>1942</v>
      </c>
      <c r="H532" s="2">
        <v>83</v>
      </c>
    </row>
    <row r="533" spans="1:8" x14ac:dyDescent="0.3">
      <c r="B533" s="17" t="s">
        <v>58</v>
      </c>
      <c r="C533" s="17">
        <v>48</v>
      </c>
      <c r="D533" s="17">
        <v>26</v>
      </c>
      <c r="E533" s="17">
        <v>13</v>
      </c>
      <c r="F533" s="17">
        <v>9</v>
      </c>
      <c r="G533" s="17">
        <v>88</v>
      </c>
      <c r="H533" s="17" t="s">
        <v>52</v>
      </c>
    </row>
    <row r="534" spans="1:8" x14ac:dyDescent="0.3">
      <c r="B534" s="17" t="s">
        <v>55</v>
      </c>
      <c r="C534" s="17">
        <v>12</v>
      </c>
      <c r="D534" s="17">
        <v>1</v>
      </c>
      <c r="E534" s="17">
        <v>2</v>
      </c>
      <c r="F534" s="17">
        <v>9</v>
      </c>
      <c r="G534" s="17">
        <v>19</v>
      </c>
      <c r="H534" s="17" t="s">
        <v>52</v>
      </c>
    </row>
    <row r="535" spans="1:8" x14ac:dyDescent="0.3">
      <c r="B535" s="17" t="s">
        <v>24</v>
      </c>
      <c r="C535" s="17">
        <v>20</v>
      </c>
      <c r="D535" s="17">
        <v>7</v>
      </c>
      <c r="E535" s="17">
        <v>1</v>
      </c>
      <c r="F535" s="17">
        <v>12</v>
      </c>
      <c r="G535" s="17">
        <v>43</v>
      </c>
      <c r="H535" s="17" t="s">
        <v>52</v>
      </c>
    </row>
    <row r="536" spans="1:8" x14ac:dyDescent="0.3">
      <c r="B536" s="17" t="s">
        <v>59</v>
      </c>
      <c r="C536" s="17">
        <v>5</v>
      </c>
      <c r="D536" s="17">
        <v>1</v>
      </c>
      <c r="E536" s="17">
        <v>1</v>
      </c>
      <c r="F536" s="17">
        <v>3</v>
      </c>
      <c r="G536" s="17">
        <v>17</v>
      </c>
      <c r="H536" s="17" t="s">
        <v>52</v>
      </c>
    </row>
    <row r="537" spans="1:8" x14ac:dyDescent="0.3">
      <c r="B537" s="17" t="s">
        <v>61</v>
      </c>
      <c r="C537" s="17">
        <v>47</v>
      </c>
      <c r="D537" s="17">
        <v>6</v>
      </c>
      <c r="E537" s="17">
        <v>6</v>
      </c>
      <c r="F537" s="17">
        <v>35</v>
      </c>
      <c r="G537" s="17">
        <v>135</v>
      </c>
      <c r="H537" s="17" t="s">
        <v>52</v>
      </c>
    </row>
    <row r="538" spans="1:8" x14ac:dyDescent="0.3">
      <c r="B538" s="17" t="s">
        <v>62</v>
      </c>
      <c r="C538" s="17">
        <v>10</v>
      </c>
      <c r="D538" s="17" t="s">
        <v>52</v>
      </c>
      <c r="E538" s="17">
        <v>2</v>
      </c>
      <c r="F538" s="17">
        <v>8</v>
      </c>
      <c r="G538" s="17">
        <v>18</v>
      </c>
      <c r="H538" s="17" t="s">
        <v>52</v>
      </c>
    </row>
    <row r="539" spans="1:8" x14ac:dyDescent="0.3">
      <c r="B539" s="17" t="s">
        <v>63</v>
      </c>
      <c r="C539" s="17">
        <v>14</v>
      </c>
      <c r="D539" s="17">
        <v>2</v>
      </c>
      <c r="E539" s="17">
        <v>3</v>
      </c>
      <c r="F539" s="17">
        <v>9</v>
      </c>
      <c r="G539" s="17">
        <v>33</v>
      </c>
      <c r="H539" s="17" t="s">
        <v>52</v>
      </c>
    </row>
    <row r="540" spans="1:8" x14ac:dyDescent="0.3">
      <c r="B540" s="17" t="s">
        <v>53</v>
      </c>
      <c r="C540" s="17">
        <v>132</v>
      </c>
      <c r="D540" s="17">
        <v>13</v>
      </c>
      <c r="E540" s="17">
        <v>29</v>
      </c>
      <c r="F540" s="17">
        <v>90</v>
      </c>
      <c r="G540" s="17">
        <v>368</v>
      </c>
      <c r="H540" s="17">
        <v>5</v>
      </c>
    </row>
    <row r="541" spans="1:8" x14ac:dyDescent="0.3">
      <c r="B541" s="17" t="s">
        <v>64</v>
      </c>
      <c r="C541" s="17">
        <v>12</v>
      </c>
      <c r="D541" s="17" t="s">
        <v>52</v>
      </c>
      <c r="E541" s="17">
        <v>5</v>
      </c>
      <c r="F541" s="17">
        <v>7</v>
      </c>
      <c r="G541" s="17">
        <v>63</v>
      </c>
      <c r="H541" s="17" t="s">
        <v>52</v>
      </c>
    </row>
    <row r="542" spans="1:8" x14ac:dyDescent="0.3">
      <c r="B542" s="17" t="s">
        <v>27</v>
      </c>
      <c r="C542" s="17">
        <v>35</v>
      </c>
      <c r="D542" s="17">
        <v>19</v>
      </c>
      <c r="E542" s="17">
        <v>9</v>
      </c>
      <c r="F542" s="17">
        <v>7</v>
      </c>
      <c r="G542" s="17">
        <v>14</v>
      </c>
      <c r="H542" s="17" t="s">
        <v>52</v>
      </c>
    </row>
    <row r="543" spans="1:8" x14ac:dyDescent="0.3">
      <c r="B543" s="17" t="s">
        <v>28</v>
      </c>
      <c r="C543" s="17">
        <v>16</v>
      </c>
      <c r="D543" s="17">
        <v>3</v>
      </c>
      <c r="E543" s="17">
        <v>3</v>
      </c>
      <c r="F543" s="17">
        <v>10</v>
      </c>
      <c r="G543" s="17">
        <v>36</v>
      </c>
      <c r="H543" s="17" t="s">
        <v>52</v>
      </c>
    </row>
    <row r="544" spans="1:8" x14ac:dyDescent="0.3">
      <c r="B544" s="17" t="s">
        <v>10</v>
      </c>
      <c r="C544" s="17">
        <v>28</v>
      </c>
      <c r="D544" s="17">
        <v>3</v>
      </c>
      <c r="E544" s="17">
        <v>9</v>
      </c>
      <c r="F544" s="17">
        <v>16</v>
      </c>
      <c r="G544" s="17">
        <v>46</v>
      </c>
      <c r="H544" s="17" t="s">
        <v>52</v>
      </c>
    </row>
    <row r="545" spans="2:8" x14ac:dyDescent="0.3">
      <c r="B545" s="17" t="s">
        <v>29</v>
      </c>
      <c r="C545" s="17">
        <v>6</v>
      </c>
      <c r="D545" s="17" t="s">
        <v>52</v>
      </c>
      <c r="E545" s="17">
        <v>2</v>
      </c>
      <c r="F545" s="17">
        <v>4</v>
      </c>
      <c r="G545" s="17">
        <v>8</v>
      </c>
      <c r="H545" s="17" t="s">
        <v>52</v>
      </c>
    </row>
    <row r="546" spans="2:8" x14ac:dyDescent="0.3">
      <c r="B546" s="17" t="s">
        <v>30</v>
      </c>
      <c r="C546" s="17">
        <v>45</v>
      </c>
      <c r="D546" s="17">
        <v>11</v>
      </c>
      <c r="E546" s="17">
        <v>6</v>
      </c>
      <c r="F546" s="17">
        <v>28</v>
      </c>
      <c r="G546" s="17">
        <v>68</v>
      </c>
      <c r="H546" s="17">
        <v>17</v>
      </c>
    </row>
    <row r="547" spans="2:8" x14ac:dyDescent="0.3">
      <c r="B547" s="17" t="s">
        <v>68</v>
      </c>
      <c r="C547" s="17">
        <v>37</v>
      </c>
      <c r="D547" s="17">
        <v>7</v>
      </c>
      <c r="E547" s="17">
        <v>9</v>
      </c>
      <c r="F547" s="17">
        <v>21</v>
      </c>
      <c r="G547" s="17">
        <v>96</v>
      </c>
      <c r="H547" s="17" t="s">
        <v>52</v>
      </c>
    </row>
    <row r="548" spans="2:8" x14ac:dyDescent="0.3">
      <c r="B548" s="17" t="s">
        <v>13</v>
      </c>
      <c r="C548" s="17">
        <v>22</v>
      </c>
      <c r="D548" s="17">
        <v>1</v>
      </c>
      <c r="E548" s="17">
        <v>4</v>
      </c>
      <c r="F548" s="17">
        <v>17</v>
      </c>
      <c r="G548" s="17">
        <v>45</v>
      </c>
      <c r="H548" s="17" t="s">
        <v>52</v>
      </c>
    </row>
    <row r="549" spans="2:8" x14ac:dyDescent="0.3">
      <c r="B549" s="17" t="s">
        <v>22</v>
      </c>
      <c r="C549" s="17">
        <v>16</v>
      </c>
      <c r="D549" s="17">
        <v>1</v>
      </c>
      <c r="E549" s="17">
        <v>4</v>
      </c>
      <c r="F549" s="17">
        <v>11</v>
      </c>
      <c r="G549" s="17">
        <v>35</v>
      </c>
      <c r="H549" s="17" t="s">
        <v>52</v>
      </c>
    </row>
    <row r="550" spans="2:8" x14ac:dyDescent="0.3">
      <c r="B550" s="17" t="s">
        <v>14</v>
      </c>
      <c r="C550" s="17">
        <v>43</v>
      </c>
      <c r="D550" s="17">
        <v>7</v>
      </c>
      <c r="E550" s="17">
        <v>4</v>
      </c>
      <c r="F550" s="17">
        <v>32</v>
      </c>
      <c r="G550" s="17">
        <v>106</v>
      </c>
      <c r="H550" s="17">
        <v>5</v>
      </c>
    </row>
    <row r="551" spans="2:8" x14ac:dyDescent="0.3">
      <c r="B551" s="17" t="s">
        <v>70</v>
      </c>
      <c r="C551" s="17">
        <v>12</v>
      </c>
      <c r="D551" s="17">
        <v>1</v>
      </c>
      <c r="E551" s="17">
        <v>7</v>
      </c>
      <c r="F551" s="17">
        <v>4</v>
      </c>
      <c r="G551" s="17">
        <v>18</v>
      </c>
      <c r="H551" s="17" t="s">
        <v>52</v>
      </c>
    </row>
    <row r="552" spans="2:8" x14ac:dyDescent="0.3">
      <c r="B552" s="17" t="s">
        <v>71</v>
      </c>
      <c r="C552" s="17">
        <v>170</v>
      </c>
      <c r="D552" s="17">
        <v>16</v>
      </c>
      <c r="E552" s="17">
        <v>27</v>
      </c>
      <c r="F552" s="17">
        <v>127</v>
      </c>
      <c r="G552" s="17">
        <v>250</v>
      </c>
      <c r="H552" s="17">
        <v>2</v>
      </c>
    </row>
    <row r="553" spans="2:8" x14ac:dyDescent="0.3">
      <c r="B553" s="17" t="s">
        <v>2</v>
      </c>
      <c r="C553" s="17">
        <v>90</v>
      </c>
      <c r="D553" s="17">
        <v>5</v>
      </c>
      <c r="E553" s="17">
        <v>16</v>
      </c>
      <c r="F553" s="17">
        <v>69</v>
      </c>
      <c r="G553" s="17">
        <v>276</v>
      </c>
      <c r="H553" s="17">
        <v>1</v>
      </c>
    </row>
    <row r="554" spans="2:8" x14ac:dyDescent="0.3">
      <c r="B554" s="17" t="s">
        <v>57</v>
      </c>
      <c r="C554" s="17">
        <v>35</v>
      </c>
      <c r="D554" s="17">
        <v>1</v>
      </c>
      <c r="E554" s="17">
        <v>6</v>
      </c>
      <c r="F554" s="17">
        <v>28</v>
      </c>
      <c r="G554" s="17">
        <v>18</v>
      </c>
      <c r="H554" s="17">
        <v>41</v>
      </c>
    </row>
    <row r="555" spans="2:8" x14ac:dyDescent="0.3">
      <c r="B555" s="17" t="s">
        <v>15</v>
      </c>
      <c r="C555" s="17">
        <v>13</v>
      </c>
      <c r="D555" s="17" t="s">
        <v>52</v>
      </c>
      <c r="E555" s="17">
        <v>3</v>
      </c>
      <c r="F555" s="17">
        <v>10</v>
      </c>
      <c r="G555" s="17">
        <v>32</v>
      </c>
      <c r="H555" s="17" t="s">
        <v>52</v>
      </c>
    </row>
    <row r="556" spans="2:8" x14ac:dyDescent="0.3">
      <c r="B556" s="17" t="s">
        <v>73</v>
      </c>
      <c r="C556" s="17">
        <v>9</v>
      </c>
      <c r="D556" s="17">
        <v>2</v>
      </c>
      <c r="E556" s="17">
        <v>1</v>
      </c>
      <c r="F556" s="17">
        <v>6</v>
      </c>
      <c r="G556" s="17">
        <v>22</v>
      </c>
      <c r="H556" s="17" t="s">
        <v>52</v>
      </c>
    </row>
    <row r="557" spans="2:8" x14ac:dyDescent="0.3">
      <c r="B557" s="17" t="s">
        <v>56</v>
      </c>
      <c r="C557" s="17">
        <v>16</v>
      </c>
      <c r="D557" s="17">
        <v>3</v>
      </c>
      <c r="E557" s="17" t="s">
        <v>52</v>
      </c>
      <c r="F557" s="17">
        <v>13</v>
      </c>
      <c r="G557" s="17">
        <v>28</v>
      </c>
      <c r="H557" s="17" t="s">
        <v>52</v>
      </c>
    </row>
    <row r="558" spans="2:8" x14ac:dyDescent="0.3">
      <c r="B558" s="17" t="s">
        <v>1</v>
      </c>
      <c r="C558" s="17">
        <v>5</v>
      </c>
      <c r="D558" s="17">
        <v>2</v>
      </c>
      <c r="E558" s="17" t="s">
        <v>52</v>
      </c>
      <c r="F558" s="17">
        <v>3</v>
      </c>
      <c r="G558" s="17">
        <v>3</v>
      </c>
      <c r="H558" s="17" t="s">
        <v>52</v>
      </c>
    </row>
    <row r="559" spans="2:8" x14ac:dyDescent="0.3">
      <c r="B559" s="17" t="s">
        <v>65</v>
      </c>
      <c r="C559" s="17">
        <v>3</v>
      </c>
      <c r="D559" s="17" t="s">
        <v>52</v>
      </c>
      <c r="E559" s="17" t="s">
        <v>52</v>
      </c>
      <c r="F559" s="17">
        <v>3</v>
      </c>
      <c r="G559" s="17">
        <v>15</v>
      </c>
      <c r="H559" s="17" t="s">
        <v>52</v>
      </c>
    </row>
    <row r="560" spans="2:8" x14ac:dyDescent="0.3">
      <c r="B560" s="17" t="s">
        <v>19</v>
      </c>
      <c r="C560" s="17">
        <v>1</v>
      </c>
      <c r="D560" s="17" t="s">
        <v>52</v>
      </c>
      <c r="E560" s="17" t="s">
        <v>52</v>
      </c>
      <c r="F560" s="17">
        <v>1</v>
      </c>
      <c r="G560" s="17">
        <v>1</v>
      </c>
      <c r="H560" s="17" t="s">
        <v>52</v>
      </c>
    </row>
    <row r="561" spans="1:8" x14ac:dyDescent="0.3">
      <c r="B561" s="17" t="s">
        <v>35</v>
      </c>
      <c r="C561" s="17">
        <v>11</v>
      </c>
      <c r="D561" s="17" t="s">
        <v>52</v>
      </c>
      <c r="E561" s="17" t="s">
        <v>52</v>
      </c>
      <c r="F561" s="17">
        <v>11</v>
      </c>
      <c r="G561" s="17">
        <v>40</v>
      </c>
      <c r="H561" s="17" t="s">
        <v>52</v>
      </c>
    </row>
    <row r="562" spans="1:8" x14ac:dyDescent="0.3">
      <c r="B562" s="17" t="s">
        <v>72</v>
      </c>
      <c r="C562" s="17">
        <v>0</v>
      </c>
      <c r="D562" s="17" t="s">
        <v>52</v>
      </c>
      <c r="E562" s="17" t="s">
        <v>52</v>
      </c>
      <c r="F562" s="17" t="s">
        <v>52</v>
      </c>
      <c r="G562" s="17">
        <v>1</v>
      </c>
      <c r="H562" s="17">
        <v>12</v>
      </c>
    </row>
    <row r="563" spans="1:8" ht="28.8" x14ac:dyDescent="0.3">
      <c r="A563" s="8" t="s">
        <v>100</v>
      </c>
      <c r="B563" s="17" t="s">
        <v>52</v>
      </c>
      <c r="C563" s="2">
        <v>107</v>
      </c>
      <c r="D563" s="2">
        <v>4</v>
      </c>
      <c r="E563" s="2">
        <v>33</v>
      </c>
      <c r="F563" s="2">
        <v>70</v>
      </c>
      <c r="G563" s="2">
        <v>327</v>
      </c>
      <c r="H563" s="2">
        <v>13</v>
      </c>
    </row>
    <row r="564" spans="1:8" x14ac:dyDescent="0.3">
      <c r="B564" s="17" t="s">
        <v>58</v>
      </c>
      <c r="C564" s="17">
        <v>7</v>
      </c>
      <c r="D564" s="17" t="s">
        <v>52</v>
      </c>
      <c r="E564" s="17">
        <v>4</v>
      </c>
      <c r="F564" s="17">
        <v>3</v>
      </c>
      <c r="G564" s="17">
        <v>23</v>
      </c>
      <c r="H564" s="17" t="s">
        <v>52</v>
      </c>
    </row>
    <row r="565" spans="1:8" x14ac:dyDescent="0.3">
      <c r="B565" s="17" t="s">
        <v>56</v>
      </c>
      <c r="C565" s="17">
        <v>3</v>
      </c>
      <c r="D565" s="17" t="s">
        <v>52</v>
      </c>
      <c r="E565" s="17">
        <v>1</v>
      </c>
      <c r="F565" s="17">
        <v>2</v>
      </c>
      <c r="G565" s="17" t="s">
        <v>52</v>
      </c>
      <c r="H565" s="17" t="s">
        <v>52</v>
      </c>
    </row>
    <row r="566" spans="1:8" x14ac:dyDescent="0.3">
      <c r="B566" s="17" t="s">
        <v>61</v>
      </c>
      <c r="C566" s="17">
        <v>9</v>
      </c>
      <c r="D566" s="17">
        <v>1</v>
      </c>
      <c r="E566" s="17">
        <v>2</v>
      </c>
      <c r="F566" s="17">
        <v>6</v>
      </c>
      <c r="G566" s="17">
        <v>39</v>
      </c>
      <c r="H566" s="17" t="s">
        <v>52</v>
      </c>
    </row>
    <row r="567" spans="1:8" x14ac:dyDescent="0.3">
      <c r="B567" s="17" t="s">
        <v>63</v>
      </c>
      <c r="C567" s="17">
        <v>4</v>
      </c>
      <c r="D567" s="17" t="s">
        <v>52</v>
      </c>
      <c r="E567" s="17">
        <v>2</v>
      </c>
      <c r="F567" s="17">
        <v>2</v>
      </c>
      <c r="G567" s="17">
        <v>13</v>
      </c>
      <c r="H567" s="17" t="s">
        <v>52</v>
      </c>
    </row>
    <row r="568" spans="1:8" x14ac:dyDescent="0.3">
      <c r="B568" s="17" t="s">
        <v>53</v>
      </c>
      <c r="C568" s="17">
        <v>16</v>
      </c>
      <c r="D568" s="17" t="s">
        <v>52</v>
      </c>
      <c r="E568" s="17">
        <v>5</v>
      </c>
      <c r="F568" s="17">
        <v>11</v>
      </c>
      <c r="G568" s="17">
        <v>54</v>
      </c>
      <c r="H568" s="17" t="s">
        <v>52</v>
      </c>
    </row>
    <row r="569" spans="1:8" x14ac:dyDescent="0.3">
      <c r="B569" s="17" t="s">
        <v>66</v>
      </c>
      <c r="C569" s="17">
        <v>3</v>
      </c>
      <c r="D569" s="17" t="s">
        <v>52</v>
      </c>
      <c r="E569" s="17">
        <v>1</v>
      </c>
      <c r="F569" s="17">
        <v>2</v>
      </c>
      <c r="G569" s="17">
        <v>12</v>
      </c>
      <c r="H569" s="17" t="s">
        <v>52</v>
      </c>
    </row>
    <row r="570" spans="1:8" x14ac:dyDescent="0.3">
      <c r="B570" s="17" t="s">
        <v>10</v>
      </c>
      <c r="C570" s="17">
        <v>6</v>
      </c>
      <c r="D570" s="17" t="s">
        <v>52</v>
      </c>
      <c r="E570" s="17">
        <v>3</v>
      </c>
      <c r="F570" s="17">
        <v>3</v>
      </c>
      <c r="G570" s="17">
        <v>22</v>
      </c>
      <c r="H570" s="17" t="s">
        <v>52</v>
      </c>
    </row>
    <row r="571" spans="1:8" x14ac:dyDescent="0.3">
      <c r="B571" s="17" t="s">
        <v>1</v>
      </c>
      <c r="C571" s="17">
        <v>3</v>
      </c>
      <c r="D571" s="17" t="s">
        <v>52</v>
      </c>
      <c r="E571" s="17">
        <v>1</v>
      </c>
      <c r="F571" s="17">
        <v>2</v>
      </c>
      <c r="G571" s="17">
        <v>10</v>
      </c>
      <c r="H571" s="17" t="s">
        <v>52</v>
      </c>
    </row>
    <row r="572" spans="1:8" x14ac:dyDescent="0.3">
      <c r="B572" s="17" t="s">
        <v>30</v>
      </c>
      <c r="C572" s="17">
        <v>3</v>
      </c>
      <c r="D572" s="17" t="s">
        <v>52</v>
      </c>
      <c r="E572" s="17">
        <v>2</v>
      </c>
      <c r="F572" s="17">
        <v>1</v>
      </c>
      <c r="G572" s="17">
        <v>5</v>
      </c>
      <c r="H572" s="17" t="s">
        <v>52</v>
      </c>
    </row>
    <row r="573" spans="1:8" x14ac:dyDescent="0.3">
      <c r="B573" s="17" t="s">
        <v>68</v>
      </c>
      <c r="C573" s="17">
        <v>10</v>
      </c>
      <c r="D573" s="17" t="s">
        <v>52</v>
      </c>
      <c r="E573" s="17">
        <v>2</v>
      </c>
      <c r="F573" s="17">
        <v>8</v>
      </c>
      <c r="G573" s="17">
        <v>38</v>
      </c>
      <c r="H573" s="17" t="s">
        <v>52</v>
      </c>
    </row>
    <row r="574" spans="1:8" x14ac:dyDescent="0.3">
      <c r="B574" s="17" t="s">
        <v>13</v>
      </c>
      <c r="C574" s="17">
        <v>5</v>
      </c>
      <c r="D574" s="17" t="s">
        <v>52</v>
      </c>
      <c r="E574" s="17">
        <v>1</v>
      </c>
      <c r="F574" s="17">
        <v>4</v>
      </c>
      <c r="G574" s="17">
        <v>17</v>
      </c>
      <c r="H574" s="17" t="s">
        <v>52</v>
      </c>
    </row>
    <row r="575" spans="1:8" x14ac:dyDescent="0.3">
      <c r="B575" s="17" t="s">
        <v>71</v>
      </c>
      <c r="C575" s="17">
        <v>1</v>
      </c>
      <c r="D575" s="17" t="s">
        <v>52</v>
      </c>
      <c r="E575" s="17">
        <v>1</v>
      </c>
      <c r="F575" s="17" t="s">
        <v>52</v>
      </c>
      <c r="G575" s="17">
        <v>10</v>
      </c>
      <c r="H575" s="17" t="s">
        <v>52</v>
      </c>
    </row>
    <row r="576" spans="1:8" x14ac:dyDescent="0.3">
      <c r="B576" s="17" t="s">
        <v>2</v>
      </c>
      <c r="C576" s="17">
        <v>4</v>
      </c>
      <c r="D576" s="17" t="s">
        <v>52</v>
      </c>
      <c r="E576" s="17">
        <v>2</v>
      </c>
      <c r="F576" s="17">
        <v>2</v>
      </c>
      <c r="G576" s="17">
        <v>15</v>
      </c>
      <c r="H576" s="17" t="s">
        <v>52</v>
      </c>
    </row>
    <row r="577" spans="1:8" x14ac:dyDescent="0.3">
      <c r="B577" s="17" t="s">
        <v>57</v>
      </c>
      <c r="C577" s="17">
        <v>9</v>
      </c>
      <c r="D577" s="17">
        <v>1</v>
      </c>
      <c r="E577" s="17">
        <v>3</v>
      </c>
      <c r="F577" s="17">
        <v>5</v>
      </c>
      <c r="G577" s="17">
        <v>1</v>
      </c>
      <c r="H577" s="17">
        <v>13</v>
      </c>
    </row>
    <row r="578" spans="1:8" x14ac:dyDescent="0.3">
      <c r="B578" s="17" t="s">
        <v>35</v>
      </c>
      <c r="C578" s="17">
        <v>8</v>
      </c>
      <c r="D578" s="17">
        <v>1</v>
      </c>
      <c r="E578" s="17">
        <v>2</v>
      </c>
      <c r="F578" s="17">
        <v>5</v>
      </c>
      <c r="G578" s="17">
        <v>20</v>
      </c>
      <c r="H578" s="17" t="s">
        <v>52</v>
      </c>
    </row>
    <row r="579" spans="1:8" x14ac:dyDescent="0.3">
      <c r="B579" s="17" t="s">
        <v>15</v>
      </c>
      <c r="C579" s="17">
        <v>3</v>
      </c>
      <c r="D579" s="17" t="s">
        <v>52</v>
      </c>
      <c r="E579" s="17">
        <v>1</v>
      </c>
      <c r="F579" s="17">
        <v>2</v>
      </c>
      <c r="G579" s="17">
        <v>9</v>
      </c>
      <c r="H579" s="17" t="s">
        <v>52</v>
      </c>
    </row>
    <row r="580" spans="1:8" x14ac:dyDescent="0.3">
      <c r="B580" s="17" t="s">
        <v>14</v>
      </c>
      <c r="C580" s="17">
        <v>7</v>
      </c>
      <c r="D580" s="17">
        <v>1</v>
      </c>
      <c r="E580" s="17" t="s">
        <v>52</v>
      </c>
      <c r="F580" s="17">
        <v>6</v>
      </c>
      <c r="G580" s="17">
        <v>19</v>
      </c>
      <c r="H580" s="17" t="s">
        <v>52</v>
      </c>
    </row>
    <row r="581" spans="1:8" x14ac:dyDescent="0.3">
      <c r="B581" s="17" t="s">
        <v>55</v>
      </c>
      <c r="C581" s="17">
        <v>2</v>
      </c>
      <c r="D581" s="17" t="s">
        <v>52</v>
      </c>
      <c r="E581" s="17" t="s">
        <v>52</v>
      </c>
      <c r="F581" s="17">
        <v>2</v>
      </c>
      <c r="G581" s="17">
        <v>2</v>
      </c>
      <c r="H581" s="17" t="s">
        <v>52</v>
      </c>
    </row>
    <row r="582" spans="1:8" x14ac:dyDescent="0.3">
      <c r="B582" s="17" t="s">
        <v>22</v>
      </c>
      <c r="C582" s="17">
        <v>3</v>
      </c>
      <c r="D582" s="17" t="s">
        <v>52</v>
      </c>
      <c r="E582" s="17" t="s">
        <v>52</v>
      </c>
      <c r="F582" s="17">
        <v>3</v>
      </c>
      <c r="G582" s="17">
        <v>12</v>
      </c>
      <c r="H582" s="17" t="s">
        <v>52</v>
      </c>
    </row>
    <row r="583" spans="1:8" x14ac:dyDescent="0.3">
      <c r="B583" s="17" t="s">
        <v>19</v>
      </c>
      <c r="C583" s="17">
        <v>1</v>
      </c>
      <c r="D583" s="17" t="s">
        <v>52</v>
      </c>
      <c r="E583" s="17" t="s">
        <v>52</v>
      </c>
      <c r="F583" s="17">
        <v>1</v>
      </c>
      <c r="G583" s="17">
        <v>4</v>
      </c>
      <c r="H583" s="17" t="s">
        <v>52</v>
      </c>
    </row>
    <row r="584" spans="1:8" x14ac:dyDescent="0.3">
      <c r="B584" s="17" t="s">
        <v>69</v>
      </c>
      <c r="C584" s="17">
        <v>0</v>
      </c>
      <c r="D584" s="17" t="s">
        <v>52</v>
      </c>
      <c r="E584" s="17" t="s">
        <v>52</v>
      </c>
      <c r="F584" s="17" t="s">
        <v>52</v>
      </c>
      <c r="G584" s="17">
        <v>2</v>
      </c>
      <c r="H584" s="17" t="s">
        <v>52</v>
      </c>
    </row>
    <row r="585" spans="1:8" ht="28.8" x14ac:dyDescent="0.3">
      <c r="A585" s="8" t="s">
        <v>101</v>
      </c>
      <c r="B585" s="17" t="s">
        <v>52</v>
      </c>
      <c r="C585" s="2">
        <v>116</v>
      </c>
      <c r="D585" s="2">
        <v>17</v>
      </c>
      <c r="E585" s="2">
        <v>21</v>
      </c>
      <c r="F585" s="2">
        <v>78</v>
      </c>
      <c r="G585" s="2">
        <v>313</v>
      </c>
      <c r="H585" s="2">
        <v>21</v>
      </c>
    </row>
    <row r="586" spans="1:8" x14ac:dyDescent="0.3">
      <c r="B586" s="17" t="s">
        <v>58</v>
      </c>
      <c r="C586" s="17">
        <v>9</v>
      </c>
      <c r="D586" s="17">
        <v>1</v>
      </c>
      <c r="E586" s="17">
        <v>2</v>
      </c>
      <c r="F586" s="17">
        <v>6</v>
      </c>
      <c r="G586" s="17">
        <v>20</v>
      </c>
      <c r="H586" s="17" t="s">
        <v>52</v>
      </c>
    </row>
    <row r="587" spans="1:8" x14ac:dyDescent="0.3">
      <c r="B587" s="17" t="s">
        <v>56</v>
      </c>
      <c r="C587" s="17">
        <v>3</v>
      </c>
      <c r="D587" s="17" t="s">
        <v>52</v>
      </c>
      <c r="E587" s="17">
        <v>2</v>
      </c>
      <c r="F587" s="17">
        <v>1</v>
      </c>
      <c r="G587" s="17" t="s">
        <v>52</v>
      </c>
      <c r="H587" s="17" t="s">
        <v>52</v>
      </c>
    </row>
    <row r="588" spans="1:8" x14ac:dyDescent="0.3">
      <c r="B588" s="17" t="s">
        <v>61</v>
      </c>
      <c r="C588" s="17">
        <v>7</v>
      </c>
      <c r="D588" s="17" t="s">
        <v>52</v>
      </c>
      <c r="E588" s="17">
        <v>4</v>
      </c>
      <c r="F588" s="17">
        <v>3</v>
      </c>
      <c r="G588" s="17">
        <v>28</v>
      </c>
      <c r="H588" s="17" t="s">
        <v>52</v>
      </c>
    </row>
    <row r="589" spans="1:8" x14ac:dyDescent="0.3">
      <c r="B589" s="17" t="s">
        <v>53</v>
      </c>
      <c r="C589" s="17">
        <v>24</v>
      </c>
      <c r="D589" s="17">
        <v>8</v>
      </c>
      <c r="E589" s="17">
        <v>1</v>
      </c>
      <c r="F589" s="17">
        <v>15</v>
      </c>
      <c r="G589" s="17">
        <v>68</v>
      </c>
      <c r="H589" s="17" t="s">
        <v>52</v>
      </c>
    </row>
    <row r="590" spans="1:8" x14ac:dyDescent="0.3">
      <c r="B590" s="17" t="s">
        <v>10</v>
      </c>
      <c r="C590" s="17">
        <v>7</v>
      </c>
      <c r="D590" s="17">
        <v>1</v>
      </c>
      <c r="E590" s="17">
        <v>2</v>
      </c>
      <c r="F590" s="17">
        <v>4</v>
      </c>
      <c r="G590" s="17">
        <v>19</v>
      </c>
      <c r="H590" s="17" t="s">
        <v>52</v>
      </c>
    </row>
    <row r="591" spans="1:8" x14ac:dyDescent="0.3">
      <c r="B591" s="17" t="s">
        <v>13</v>
      </c>
      <c r="C591" s="17">
        <v>7</v>
      </c>
      <c r="D591" s="17" t="s">
        <v>52</v>
      </c>
      <c r="E591" s="17">
        <v>2</v>
      </c>
      <c r="F591" s="17">
        <v>5</v>
      </c>
      <c r="G591" s="17">
        <v>19</v>
      </c>
      <c r="H591" s="17" t="s">
        <v>52</v>
      </c>
    </row>
    <row r="592" spans="1:8" x14ac:dyDescent="0.3">
      <c r="B592" s="17" t="s">
        <v>22</v>
      </c>
      <c r="C592" s="17">
        <v>3</v>
      </c>
      <c r="D592" s="17" t="s">
        <v>52</v>
      </c>
      <c r="E592" s="17">
        <v>1</v>
      </c>
      <c r="F592" s="17">
        <v>2</v>
      </c>
      <c r="G592" s="17">
        <v>7</v>
      </c>
      <c r="H592" s="17" t="s">
        <v>52</v>
      </c>
    </row>
    <row r="593" spans="1:8" x14ac:dyDescent="0.3">
      <c r="B593" s="17" t="s">
        <v>14</v>
      </c>
      <c r="C593" s="17">
        <v>9</v>
      </c>
      <c r="D593" s="17" t="s">
        <v>52</v>
      </c>
      <c r="E593" s="17">
        <v>4</v>
      </c>
      <c r="F593" s="17">
        <v>5</v>
      </c>
      <c r="G593" s="17">
        <v>24</v>
      </c>
      <c r="H593" s="17" t="s">
        <v>52</v>
      </c>
    </row>
    <row r="594" spans="1:8" x14ac:dyDescent="0.3">
      <c r="B594" s="17" t="s">
        <v>2</v>
      </c>
      <c r="C594" s="17">
        <v>6</v>
      </c>
      <c r="D594" s="17" t="s">
        <v>52</v>
      </c>
      <c r="E594" s="17">
        <v>1</v>
      </c>
      <c r="F594" s="17">
        <v>5</v>
      </c>
      <c r="G594" s="17">
        <v>18</v>
      </c>
      <c r="H594" s="17" t="s">
        <v>52</v>
      </c>
    </row>
    <row r="595" spans="1:8" x14ac:dyDescent="0.3">
      <c r="B595" s="17" t="s">
        <v>35</v>
      </c>
      <c r="C595" s="17">
        <v>6</v>
      </c>
      <c r="D595" s="17" t="s">
        <v>52</v>
      </c>
      <c r="E595" s="17">
        <v>1</v>
      </c>
      <c r="F595" s="17">
        <v>5</v>
      </c>
      <c r="G595" s="17">
        <v>21</v>
      </c>
      <c r="H595" s="17" t="s">
        <v>52</v>
      </c>
    </row>
    <row r="596" spans="1:8" x14ac:dyDescent="0.3">
      <c r="B596" s="17" t="s">
        <v>15</v>
      </c>
      <c r="C596" s="17">
        <v>4</v>
      </c>
      <c r="D596" s="17" t="s">
        <v>52</v>
      </c>
      <c r="E596" s="17">
        <v>1</v>
      </c>
      <c r="F596" s="17">
        <v>3</v>
      </c>
      <c r="G596" s="17">
        <v>8</v>
      </c>
      <c r="H596" s="17" t="s">
        <v>52</v>
      </c>
    </row>
    <row r="597" spans="1:8" x14ac:dyDescent="0.3">
      <c r="B597" s="17" t="s">
        <v>55</v>
      </c>
      <c r="C597" s="17">
        <v>3</v>
      </c>
      <c r="D597" s="17">
        <v>1</v>
      </c>
      <c r="E597" s="17" t="s">
        <v>52</v>
      </c>
      <c r="F597" s="17">
        <v>2</v>
      </c>
      <c r="G597" s="17">
        <v>3</v>
      </c>
      <c r="H597" s="17" t="s">
        <v>52</v>
      </c>
    </row>
    <row r="598" spans="1:8" x14ac:dyDescent="0.3">
      <c r="B598" s="17" t="s">
        <v>63</v>
      </c>
      <c r="C598" s="17">
        <v>3</v>
      </c>
      <c r="D598" s="17">
        <v>1</v>
      </c>
      <c r="E598" s="17" t="s">
        <v>52</v>
      </c>
      <c r="F598" s="17">
        <v>2</v>
      </c>
      <c r="G598" s="17">
        <v>6</v>
      </c>
      <c r="H598" s="17" t="s">
        <v>52</v>
      </c>
    </row>
    <row r="599" spans="1:8" x14ac:dyDescent="0.3">
      <c r="B599" s="17" t="s">
        <v>1</v>
      </c>
      <c r="C599" s="17">
        <v>3</v>
      </c>
      <c r="D599" s="17">
        <v>2</v>
      </c>
      <c r="E599" s="17" t="s">
        <v>52</v>
      </c>
      <c r="F599" s="17">
        <v>1</v>
      </c>
      <c r="G599" s="17">
        <v>8</v>
      </c>
      <c r="H599" s="17" t="s">
        <v>52</v>
      </c>
    </row>
    <row r="600" spans="1:8" x14ac:dyDescent="0.3">
      <c r="B600" s="17" t="s">
        <v>68</v>
      </c>
      <c r="C600" s="17">
        <v>9</v>
      </c>
      <c r="D600" s="17">
        <v>1</v>
      </c>
      <c r="E600" s="17" t="s">
        <v>52</v>
      </c>
      <c r="F600" s="17">
        <v>8</v>
      </c>
      <c r="G600" s="17">
        <v>43</v>
      </c>
      <c r="H600" s="17" t="s">
        <v>52</v>
      </c>
    </row>
    <row r="601" spans="1:8" x14ac:dyDescent="0.3">
      <c r="B601" s="17" t="s">
        <v>57</v>
      </c>
      <c r="C601" s="17">
        <v>9</v>
      </c>
      <c r="D601" s="17">
        <v>2</v>
      </c>
      <c r="E601" s="17" t="s">
        <v>52</v>
      </c>
      <c r="F601" s="17">
        <v>7</v>
      </c>
      <c r="G601" s="17" t="s">
        <v>52</v>
      </c>
      <c r="H601" s="17">
        <v>20</v>
      </c>
    </row>
    <row r="602" spans="1:8" x14ac:dyDescent="0.3">
      <c r="B602" s="17" t="s">
        <v>30</v>
      </c>
      <c r="C602" s="17">
        <v>2</v>
      </c>
      <c r="D602" s="17" t="s">
        <v>52</v>
      </c>
      <c r="E602" s="17" t="s">
        <v>52</v>
      </c>
      <c r="F602" s="17">
        <v>2</v>
      </c>
      <c r="G602" s="17">
        <v>5</v>
      </c>
      <c r="H602" s="17" t="s">
        <v>52</v>
      </c>
    </row>
    <row r="603" spans="1:8" x14ac:dyDescent="0.3">
      <c r="B603" s="17" t="s">
        <v>19</v>
      </c>
      <c r="C603" s="17">
        <v>2</v>
      </c>
      <c r="D603" s="17" t="s">
        <v>52</v>
      </c>
      <c r="E603" s="17" t="s">
        <v>52</v>
      </c>
      <c r="F603" s="17">
        <v>2</v>
      </c>
      <c r="G603" s="17">
        <v>15</v>
      </c>
      <c r="H603" s="17" t="s">
        <v>52</v>
      </c>
    </row>
    <row r="604" spans="1:8" x14ac:dyDescent="0.3">
      <c r="B604" s="17" t="s">
        <v>66</v>
      </c>
      <c r="C604" s="17">
        <v>0</v>
      </c>
      <c r="D604" s="17" t="s">
        <v>52</v>
      </c>
      <c r="E604" s="17" t="s">
        <v>52</v>
      </c>
      <c r="F604" s="17" t="s">
        <v>52</v>
      </c>
      <c r="G604" s="17">
        <v>1</v>
      </c>
      <c r="H604" s="17" t="s">
        <v>52</v>
      </c>
    </row>
    <row r="605" spans="1:8" x14ac:dyDescent="0.3">
      <c r="B605" s="17" t="s">
        <v>72</v>
      </c>
      <c r="C605" s="17">
        <v>0</v>
      </c>
      <c r="D605" s="17" t="s">
        <v>52</v>
      </c>
      <c r="E605" s="17" t="s">
        <v>52</v>
      </c>
      <c r="F605" s="17" t="s">
        <v>52</v>
      </c>
      <c r="G605" s="17" t="s">
        <v>52</v>
      </c>
      <c r="H605" s="17">
        <v>1</v>
      </c>
    </row>
    <row r="606" spans="1:8" ht="28.8" x14ac:dyDescent="0.3">
      <c r="A606" s="8" t="s">
        <v>102</v>
      </c>
      <c r="B606" s="17" t="s">
        <v>52</v>
      </c>
      <c r="C606" s="2">
        <v>233</v>
      </c>
      <c r="D606" s="2">
        <v>5</v>
      </c>
      <c r="E606" s="2">
        <v>75</v>
      </c>
      <c r="F606" s="2">
        <v>153</v>
      </c>
      <c r="G606" s="2">
        <v>643</v>
      </c>
      <c r="H606" s="2">
        <v>24</v>
      </c>
    </row>
    <row r="607" spans="1:8" x14ac:dyDescent="0.3">
      <c r="B607" s="17" t="s">
        <v>58</v>
      </c>
      <c r="C607" s="17">
        <v>20</v>
      </c>
      <c r="D607" s="17">
        <v>1</v>
      </c>
      <c r="E607" s="17">
        <v>3</v>
      </c>
      <c r="F607" s="17">
        <v>16</v>
      </c>
      <c r="G607" s="17">
        <v>22</v>
      </c>
      <c r="H607" s="17" t="s">
        <v>52</v>
      </c>
    </row>
    <row r="608" spans="1:8" x14ac:dyDescent="0.3">
      <c r="B608" s="17" t="s">
        <v>55</v>
      </c>
      <c r="C608" s="17">
        <v>5</v>
      </c>
      <c r="D608" s="17" t="s">
        <v>52</v>
      </c>
      <c r="E608" s="17">
        <v>2</v>
      </c>
      <c r="F608" s="17">
        <v>3</v>
      </c>
      <c r="G608" s="17">
        <v>8</v>
      </c>
      <c r="H608" s="17" t="s">
        <v>52</v>
      </c>
    </row>
    <row r="609" spans="2:8" x14ac:dyDescent="0.3">
      <c r="B609" s="17" t="s">
        <v>56</v>
      </c>
      <c r="C609" s="17">
        <v>9</v>
      </c>
      <c r="D609" s="17" t="s">
        <v>52</v>
      </c>
      <c r="E609" s="17">
        <v>3</v>
      </c>
      <c r="F609" s="17">
        <v>6</v>
      </c>
      <c r="G609" s="17">
        <v>13</v>
      </c>
      <c r="H609" s="17" t="s">
        <v>52</v>
      </c>
    </row>
    <row r="610" spans="2:8" x14ac:dyDescent="0.3">
      <c r="B610" s="17" t="s">
        <v>61</v>
      </c>
      <c r="C610" s="17">
        <v>25</v>
      </c>
      <c r="D610" s="17">
        <v>1</v>
      </c>
      <c r="E610" s="17">
        <v>5</v>
      </c>
      <c r="F610" s="17">
        <v>19</v>
      </c>
      <c r="G610" s="17">
        <v>107</v>
      </c>
      <c r="H610" s="17" t="s">
        <v>52</v>
      </c>
    </row>
    <row r="611" spans="2:8" x14ac:dyDescent="0.3">
      <c r="B611" s="17" t="s">
        <v>63</v>
      </c>
      <c r="C611" s="17">
        <v>5</v>
      </c>
      <c r="D611" s="17" t="s">
        <v>52</v>
      </c>
      <c r="E611" s="17">
        <v>2</v>
      </c>
      <c r="F611" s="17">
        <v>3</v>
      </c>
      <c r="G611" s="17">
        <v>18</v>
      </c>
      <c r="H611" s="17" t="s">
        <v>52</v>
      </c>
    </row>
    <row r="612" spans="2:8" x14ac:dyDescent="0.3">
      <c r="B612" s="17" t="s">
        <v>53</v>
      </c>
      <c r="C612" s="17">
        <v>33</v>
      </c>
      <c r="D612" s="17">
        <v>2</v>
      </c>
      <c r="E612" s="17">
        <v>11</v>
      </c>
      <c r="F612" s="17">
        <v>20</v>
      </c>
      <c r="G612" s="17">
        <v>109</v>
      </c>
      <c r="H612" s="17" t="s">
        <v>52</v>
      </c>
    </row>
    <row r="613" spans="2:8" x14ac:dyDescent="0.3">
      <c r="B613" s="17" t="s">
        <v>66</v>
      </c>
      <c r="C613" s="17">
        <v>2</v>
      </c>
      <c r="D613" s="17" t="s">
        <v>52</v>
      </c>
      <c r="E613" s="17">
        <v>1</v>
      </c>
      <c r="F613" s="17">
        <v>1</v>
      </c>
      <c r="G613" s="17">
        <v>6</v>
      </c>
      <c r="H613" s="17" t="s">
        <v>52</v>
      </c>
    </row>
    <row r="614" spans="2:8" x14ac:dyDescent="0.3">
      <c r="B614" s="17" t="s">
        <v>10</v>
      </c>
      <c r="C614" s="17">
        <v>10</v>
      </c>
      <c r="D614" s="17" t="s">
        <v>52</v>
      </c>
      <c r="E614" s="17">
        <v>1</v>
      </c>
      <c r="F614" s="17">
        <v>9</v>
      </c>
      <c r="G614" s="17">
        <v>28</v>
      </c>
      <c r="H614" s="17" t="s">
        <v>52</v>
      </c>
    </row>
    <row r="615" spans="2:8" x14ac:dyDescent="0.3">
      <c r="B615" s="17" t="s">
        <v>1</v>
      </c>
      <c r="C615" s="17">
        <v>7</v>
      </c>
      <c r="D615" s="17" t="s">
        <v>52</v>
      </c>
      <c r="E615" s="17">
        <v>3</v>
      </c>
      <c r="F615" s="17">
        <v>4</v>
      </c>
      <c r="G615" s="17">
        <v>15</v>
      </c>
      <c r="H615" s="17" t="s">
        <v>52</v>
      </c>
    </row>
    <row r="616" spans="2:8" x14ac:dyDescent="0.3">
      <c r="B616" s="17" t="s">
        <v>30</v>
      </c>
      <c r="C616" s="17">
        <v>5</v>
      </c>
      <c r="D616" s="17" t="s">
        <v>52</v>
      </c>
      <c r="E616" s="17">
        <v>3</v>
      </c>
      <c r="F616" s="17">
        <v>2</v>
      </c>
      <c r="G616" s="17">
        <v>18</v>
      </c>
      <c r="H616" s="17" t="s">
        <v>52</v>
      </c>
    </row>
    <row r="617" spans="2:8" x14ac:dyDescent="0.3">
      <c r="B617" s="17" t="s">
        <v>68</v>
      </c>
      <c r="C617" s="17">
        <v>20</v>
      </c>
      <c r="D617" s="17" t="s">
        <v>52</v>
      </c>
      <c r="E617" s="17">
        <v>7</v>
      </c>
      <c r="F617" s="17">
        <v>13</v>
      </c>
      <c r="G617" s="17">
        <v>79</v>
      </c>
      <c r="H617" s="17" t="s">
        <v>52</v>
      </c>
    </row>
    <row r="618" spans="2:8" x14ac:dyDescent="0.3">
      <c r="B618" s="17" t="s">
        <v>13</v>
      </c>
      <c r="C618" s="17">
        <v>15</v>
      </c>
      <c r="D618" s="17" t="s">
        <v>52</v>
      </c>
      <c r="E618" s="17">
        <v>5</v>
      </c>
      <c r="F618" s="17">
        <v>10</v>
      </c>
      <c r="G618" s="17">
        <v>37</v>
      </c>
      <c r="H618" s="17" t="s">
        <v>52</v>
      </c>
    </row>
    <row r="619" spans="2:8" x14ac:dyDescent="0.3">
      <c r="B619" s="17" t="s">
        <v>22</v>
      </c>
      <c r="C619" s="17">
        <v>7</v>
      </c>
      <c r="D619" s="17" t="s">
        <v>52</v>
      </c>
      <c r="E619" s="17">
        <v>3</v>
      </c>
      <c r="F619" s="17">
        <v>4</v>
      </c>
      <c r="G619" s="17">
        <v>18</v>
      </c>
      <c r="H619" s="17" t="s">
        <v>52</v>
      </c>
    </row>
    <row r="620" spans="2:8" x14ac:dyDescent="0.3">
      <c r="B620" s="17" t="s">
        <v>69</v>
      </c>
      <c r="C620" s="17">
        <v>5</v>
      </c>
      <c r="D620" s="17" t="s">
        <v>52</v>
      </c>
      <c r="E620" s="17">
        <v>2</v>
      </c>
      <c r="F620" s="17">
        <v>3</v>
      </c>
      <c r="G620" s="17">
        <v>17</v>
      </c>
      <c r="H620" s="17" t="s">
        <v>52</v>
      </c>
    </row>
    <row r="621" spans="2:8" x14ac:dyDescent="0.3">
      <c r="B621" s="17" t="s">
        <v>14</v>
      </c>
      <c r="C621" s="17">
        <v>11</v>
      </c>
      <c r="D621" s="17" t="s">
        <v>52</v>
      </c>
      <c r="E621" s="17">
        <v>5</v>
      </c>
      <c r="F621" s="17">
        <v>6</v>
      </c>
      <c r="G621" s="17">
        <v>19</v>
      </c>
      <c r="H621" s="17" t="s">
        <v>52</v>
      </c>
    </row>
    <row r="622" spans="2:8" x14ac:dyDescent="0.3">
      <c r="B622" s="17" t="s">
        <v>19</v>
      </c>
      <c r="C622" s="17">
        <v>12</v>
      </c>
      <c r="D622" s="17" t="s">
        <v>52</v>
      </c>
      <c r="E622" s="17">
        <v>5</v>
      </c>
      <c r="F622" s="17">
        <v>7</v>
      </c>
      <c r="G622" s="17">
        <v>27</v>
      </c>
      <c r="H622" s="17" t="s">
        <v>52</v>
      </c>
    </row>
    <row r="623" spans="2:8" x14ac:dyDescent="0.3">
      <c r="B623" s="17" t="s">
        <v>2</v>
      </c>
      <c r="C623" s="17">
        <v>14</v>
      </c>
      <c r="D623" s="17" t="s">
        <v>52</v>
      </c>
      <c r="E623" s="17">
        <v>4</v>
      </c>
      <c r="F623" s="17">
        <v>10</v>
      </c>
      <c r="G623" s="17">
        <v>31</v>
      </c>
      <c r="H623" s="17" t="s">
        <v>52</v>
      </c>
    </row>
    <row r="624" spans="2:8" x14ac:dyDescent="0.3">
      <c r="B624" s="17" t="s">
        <v>57</v>
      </c>
      <c r="C624" s="17">
        <v>15</v>
      </c>
      <c r="D624" s="17">
        <v>1</v>
      </c>
      <c r="E624" s="17">
        <v>3</v>
      </c>
      <c r="F624" s="17">
        <v>11</v>
      </c>
      <c r="G624" s="17">
        <v>1</v>
      </c>
      <c r="H624" s="17">
        <v>24</v>
      </c>
    </row>
    <row r="625" spans="1:8" x14ac:dyDescent="0.3">
      <c r="B625" s="17" t="s">
        <v>35</v>
      </c>
      <c r="C625" s="17">
        <v>7</v>
      </c>
      <c r="D625" s="17" t="s">
        <v>52</v>
      </c>
      <c r="E625" s="17">
        <v>4</v>
      </c>
      <c r="F625" s="17">
        <v>3</v>
      </c>
      <c r="G625" s="17">
        <v>44</v>
      </c>
      <c r="H625" s="17" t="s">
        <v>52</v>
      </c>
    </row>
    <row r="626" spans="1:8" x14ac:dyDescent="0.3">
      <c r="B626" s="17" t="s">
        <v>15</v>
      </c>
      <c r="C626" s="17">
        <v>6</v>
      </c>
      <c r="D626" s="17" t="s">
        <v>52</v>
      </c>
      <c r="E626" s="17">
        <v>3</v>
      </c>
      <c r="F626" s="17">
        <v>3</v>
      </c>
      <c r="G626" s="17">
        <v>22</v>
      </c>
      <c r="H626" s="17" t="s">
        <v>52</v>
      </c>
    </row>
    <row r="627" spans="1:8" x14ac:dyDescent="0.3">
      <c r="B627" s="17" t="s">
        <v>60</v>
      </c>
      <c r="C627" s="17">
        <v>0</v>
      </c>
      <c r="D627" s="17" t="s">
        <v>52</v>
      </c>
      <c r="E627" s="17" t="s">
        <v>52</v>
      </c>
      <c r="F627" s="17" t="s">
        <v>52</v>
      </c>
      <c r="G627" s="17">
        <v>2</v>
      </c>
      <c r="H627" s="17" t="s">
        <v>52</v>
      </c>
    </row>
    <row r="628" spans="1:8" x14ac:dyDescent="0.3">
      <c r="B628" s="17" t="s">
        <v>65</v>
      </c>
      <c r="C628" s="17">
        <v>0</v>
      </c>
      <c r="D628" s="17" t="s">
        <v>52</v>
      </c>
      <c r="E628" s="17" t="s">
        <v>52</v>
      </c>
      <c r="F628" s="17" t="s">
        <v>52</v>
      </c>
      <c r="G628" s="17">
        <v>2</v>
      </c>
      <c r="H628" s="17" t="s">
        <v>52</v>
      </c>
    </row>
    <row r="629" spans="1:8" ht="28.8" x14ac:dyDescent="0.3">
      <c r="A629" s="18" t="s">
        <v>103</v>
      </c>
      <c r="B629" s="17" t="s">
        <v>52</v>
      </c>
      <c r="C629" s="2">
        <v>181</v>
      </c>
      <c r="D629" s="2">
        <v>23</v>
      </c>
      <c r="E629" s="2">
        <v>39</v>
      </c>
      <c r="F629" s="2">
        <v>119</v>
      </c>
      <c r="G629" s="2">
        <v>617</v>
      </c>
      <c r="H629" s="2">
        <v>32</v>
      </c>
    </row>
    <row r="630" spans="1:8" x14ac:dyDescent="0.3">
      <c r="B630" s="17" t="s">
        <v>58</v>
      </c>
      <c r="C630" s="17">
        <v>15</v>
      </c>
      <c r="D630" s="17" t="s">
        <v>52</v>
      </c>
      <c r="E630" s="17">
        <v>3</v>
      </c>
      <c r="F630" s="17">
        <v>12</v>
      </c>
      <c r="G630" s="17">
        <v>31</v>
      </c>
      <c r="H630" s="17" t="s">
        <v>52</v>
      </c>
    </row>
    <row r="631" spans="1:8" x14ac:dyDescent="0.3">
      <c r="B631" s="17" t="s">
        <v>56</v>
      </c>
      <c r="C631" s="17">
        <v>7</v>
      </c>
      <c r="D631" s="17" t="s">
        <v>52</v>
      </c>
      <c r="E631" s="17">
        <v>2</v>
      </c>
      <c r="F631" s="17">
        <v>5</v>
      </c>
      <c r="G631" s="17">
        <v>6</v>
      </c>
      <c r="H631" s="17" t="s">
        <v>52</v>
      </c>
    </row>
    <row r="632" spans="1:8" x14ac:dyDescent="0.3">
      <c r="B632" s="17" t="s">
        <v>61</v>
      </c>
      <c r="C632" s="17">
        <v>21</v>
      </c>
      <c r="D632" s="17">
        <v>3</v>
      </c>
      <c r="E632" s="17">
        <v>2</v>
      </c>
      <c r="F632" s="17">
        <v>16</v>
      </c>
      <c r="G632" s="17">
        <v>87</v>
      </c>
      <c r="H632" s="17" t="s">
        <v>52</v>
      </c>
    </row>
    <row r="633" spans="1:8" x14ac:dyDescent="0.3">
      <c r="B633" s="17" t="s">
        <v>63</v>
      </c>
      <c r="C633" s="17">
        <v>6</v>
      </c>
      <c r="D633" s="17">
        <v>1</v>
      </c>
      <c r="E633" s="17">
        <v>3</v>
      </c>
      <c r="F633" s="17">
        <v>2</v>
      </c>
      <c r="G633" s="17">
        <v>18</v>
      </c>
      <c r="H633" s="17" t="s">
        <v>52</v>
      </c>
    </row>
    <row r="634" spans="1:8" x14ac:dyDescent="0.3">
      <c r="B634" s="17" t="s">
        <v>53</v>
      </c>
      <c r="C634" s="17">
        <v>30</v>
      </c>
      <c r="D634" s="17">
        <v>6</v>
      </c>
      <c r="E634" s="17">
        <v>10</v>
      </c>
      <c r="F634" s="17">
        <v>14</v>
      </c>
      <c r="G634" s="17">
        <v>128</v>
      </c>
      <c r="H634" s="17" t="s">
        <v>52</v>
      </c>
    </row>
    <row r="635" spans="1:8" x14ac:dyDescent="0.3">
      <c r="B635" s="17" t="s">
        <v>10</v>
      </c>
      <c r="C635" s="17">
        <v>9</v>
      </c>
      <c r="D635" s="17" t="s">
        <v>52</v>
      </c>
      <c r="E635" s="17">
        <v>4</v>
      </c>
      <c r="F635" s="17">
        <v>5</v>
      </c>
      <c r="G635" s="17">
        <v>24</v>
      </c>
      <c r="H635" s="17" t="s">
        <v>52</v>
      </c>
    </row>
    <row r="636" spans="1:8" x14ac:dyDescent="0.3">
      <c r="B636" s="17" t="s">
        <v>68</v>
      </c>
      <c r="C636" s="17">
        <v>15</v>
      </c>
      <c r="D636" s="17" t="s">
        <v>52</v>
      </c>
      <c r="E636" s="17">
        <v>6</v>
      </c>
      <c r="F636" s="17">
        <v>9</v>
      </c>
      <c r="G636" s="17">
        <v>82</v>
      </c>
      <c r="H636" s="17" t="s">
        <v>52</v>
      </c>
    </row>
    <row r="637" spans="1:8" x14ac:dyDescent="0.3">
      <c r="B637" s="17" t="s">
        <v>13</v>
      </c>
      <c r="C637" s="17">
        <v>2</v>
      </c>
      <c r="D637" s="17">
        <v>1</v>
      </c>
      <c r="E637" s="17">
        <v>1</v>
      </c>
      <c r="F637" s="17" t="s">
        <v>52</v>
      </c>
      <c r="G637" s="17">
        <v>22</v>
      </c>
      <c r="H637" s="17" t="s">
        <v>52</v>
      </c>
    </row>
    <row r="638" spans="1:8" x14ac:dyDescent="0.3">
      <c r="B638" s="17" t="s">
        <v>19</v>
      </c>
      <c r="C638" s="17">
        <v>12</v>
      </c>
      <c r="D638" s="17" t="s">
        <v>52</v>
      </c>
      <c r="E638" s="17">
        <v>2</v>
      </c>
      <c r="F638" s="17">
        <v>10</v>
      </c>
      <c r="G638" s="17">
        <v>43</v>
      </c>
      <c r="H638" s="17">
        <v>4</v>
      </c>
    </row>
    <row r="639" spans="1:8" x14ac:dyDescent="0.3">
      <c r="B639" s="17" t="s">
        <v>2</v>
      </c>
      <c r="C639" s="17">
        <v>7</v>
      </c>
      <c r="D639" s="17" t="s">
        <v>52</v>
      </c>
      <c r="E639" s="17">
        <v>1</v>
      </c>
      <c r="F639" s="17">
        <v>6</v>
      </c>
      <c r="G639" s="17">
        <v>20</v>
      </c>
      <c r="H639" s="17" t="s">
        <v>52</v>
      </c>
    </row>
    <row r="640" spans="1:8" x14ac:dyDescent="0.3">
      <c r="B640" s="17" t="s">
        <v>35</v>
      </c>
      <c r="C640" s="17">
        <v>8</v>
      </c>
      <c r="D640" s="17">
        <v>3</v>
      </c>
      <c r="E640" s="17">
        <v>1</v>
      </c>
      <c r="F640" s="17">
        <v>4</v>
      </c>
      <c r="G640" s="17">
        <v>27</v>
      </c>
      <c r="H640" s="17" t="s">
        <v>52</v>
      </c>
    </row>
    <row r="641" spans="2:8" x14ac:dyDescent="0.3">
      <c r="B641" s="17" t="s">
        <v>15</v>
      </c>
      <c r="C641" s="17">
        <v>6</v>
      </c>
      <c r="D641" s="17" t="s">
        <v>52</v>
      </c>
      <c r="E641" s="17">
        <v>4</v>
      </c>
      <c r="F641" s="17">
        <v>2</v>
      </c>
      <c r="G641" s="17">
        <v>18</v>
      </c>
      <c r="H641" s="17" t="s">
        <v>52</v>
      </c>
    </row>
    <row r="642" spans="2:8" x14ac:dyDescent="0.3">
      <c r="B642" s="17" t="s">
        <v>30</v>
      </c>
      <c r="C642" s="17">
        <v>2</v>
      </c>
      <c r="D642" s="17">
        <v>2</v>
      </c>
      <c r="E642" s="17" t="s">
        <v>52</v>
      </c>
      <c r="F642" s="17" t="s">
        <v>52</v>
      </c>
      <c r="G642" s="17">
        <v>6</v>
      </c>
      <c r="H642" s="17" t="s">
        <v>52</v>
      </c>
    </row>
    <row r="643" spans="2:8" x14ac:dyDescent="0.3">
      <c r="B643" s="17" t="s">
        <v>22</v>
      </c>
      <c r="C643" s="17">
        <v>6</v>
      </c>
      <c r="D643" s="17">
        <v>1</v>
      </c>
      <c r="E643" s="17" t="s">
        <v>52</v>
      </c>
      <c r="F643" s="17">
        <v>5</v>
      </c>
      <c r="G643" s="17">
        <v>13</v>
      </c>
      <c r="H643" s="17" t="s">
        <v>52</v>
      </c>
    </row>
    <row r="644" spans="2:8" x14ac:dyDescent="0.3">
      <c r="B644" s="17" t="s">
        <v>14</v>
      </c>
      <c r="C644" s="17">
        <v>14</v>
      </c>
      <c r="D644" s="17">
        <v>3</v>
      </c>
      <c r="E644" s="17" t="s">
        <v>52</v>
      </c>
      <c r="F644" s="17">
        <v>11</v>
      </c>
      <c r="G644" s="17">
        <v>51</v>
      </c>
      <c r="H644" s="17" t="s">
        <v>52</v>
      </c>
    </row>
    <row r="645" spans="2:8" x14ac:dyDescent="0.3">
      <c r="B645" s="17" t="s">
        <v>57</v>
      </c>
      <c r="C645" s="17">
        <v>10</v>
      </c>
      <c r="D645" s="17">
        <v>3</v>
      </c>
      <c r="E645" s="17" t="s">
        <v>52</v>
      </c>
      <c r="F645" s="17">
        <v>7</v>
      </c>
      <c r="G645" s="17">
        <v>9</v>
      </c>
      <c r="H645" s="17">
        <v>28</v>
      </c>
    </row>
    <row r="646" spans="2:8" x14ac:dyDescent="0.3">
      <c r="B646" s="17" t="s">
        <v>55</v>
      </c>
      <c r="C646" s="17">
        <v>1</v>
      </c>
      <c r="D646" s="17" t="s">
        <v>52</v>
      </c>
      <c r="E646" s="17" t="s">
        <v>52</v>
      </c>
      <c r="F646" s="17">
        <v>1</v>
      </c>
      <c r="G646" s="17">
        <v>1</v>
      </c>
      <c r="H646" s="17" t="s">
        <v>52</v>
      </c>
    </row>
    <row r="647" spans="2:8" x14ac:dyDescent="0.3">
      <c r="B647" s="17" t="s">
        <v>1</v>
      </c>
      <c r="C647" s="17">
        <v>8</v>
      </c>
      <c r="D647" s="17" t="s">
        <v>52</v>
      </c>
      <c r="E647" s="17" t="s">
        <v>52</v>
      </c>
      <c r="F647" s="17">
        <v>8</v>
      </c>
      <c r="G647" s="17">
        <v>21</v>
      </c>
      <c r="H647" s="17" t="s">
        <v>52</v>
      </c>
    </row>
    <row r="648" spans="2:8" x14ac:dyDescent="0.3">
      <c r="B648" s="17" t="s">
        <v>72</v>
      </c>
      <c r="C648" s="17">
        <v>2</v>
      </c>
      <c r="D648" s="17" t="s">
        <v>52</v>
      </c>
      <c r="E648" s="17" t="s">
        <v>52</v>
      </c>
      <c r="F648" s="17">
        <v>2</v>
      </c>
      <c r="G648" s="17" t="s">
        <v>52</v>
      </c>
      <c r="H648" s="17" t="s">
        <v>52</v>
      </c>
    </row>
    <row r="649" spans="2:8" x14ac:dyDescent="0.3">
      <c r="B649" s="17" t="s">
        <v>59</v>
      </c>
      <c r="C649" s="17">
        <v>0</v>
      </c>
      <c r="D649" s="17" t="s">
        <v>52</v>
      </c>
      <c r="E649" s="17" t="s">
        <v>52</v>
      </c>
      <c r="F649" s="17" t="s">
        <v>52</v>
      </c>
      <c r="G649" s="17">
        <v>2</v>
      </c>
      <c r="H649" s="17" t="s">
        <v>52</v>
      </c>
    </row>
    <row r="650" spans="2:8" x14ac:dyDescent="0.3">
      <c r="B650" s="17" t="s">
        <v>66</v>
      </c>
      <c r="C650" s="17">
        <v>0</v>
      </c>
      <c r="D650" s="17" t="s">
        <v>52</v>
      </c>
      <c r="E650" s="17" t="s">
        <v>52</v>
      </c>
      <c r="F650" s="17" t="s">
        <v>52</v>
      </c>
      <c r="G650" s="17">
        <v>7</v>
      </c>
      <c r="H650" s="17" t="s">
        <v>52</v>
      </c>
    </row>
    <row r="651" spans="2:8" x14ac:dyDescent="0.3">
      <c r="B651" s="17" t="s">
        <v>28</v>
      </c>
      <c r="C651" s="17">
        <v>0</v>
      </c>
      <c r="D651" s="17" t="s">
        <v>52</v>
      </c>
      <c r="E651" s="17" t="s">
        <v>52</v>
      </c>
      <c r="F651" s="17" t="s">
        <v>52</v>
      </c>
      <c r="G651" s="17">
        <v>1</v>
      </c>
      <c r="H651" s="17" t="s">
        <v>52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EB730-56DD-4F00-80E5-0A066A49E4F2}">
  <dimension ref="A1:Q457"/>
  <sheetViews>
    <sheetView workbookViewId="0">
      <selection activeCell="A149" sqref="A149"/>
    </sheetView>
  </sheetViews>
  <sheetFormatPr defaultColWidth="8.88671875" defaultRowHeight="13.2" x14ac:dyDescent="0.3"/>
  <cols>
    <col min="1" max="1" width="24.33203125" style="23" customWidth="1"/>
    <col min="2" max="2" width="33.109375" style="23" customWidth="1"/>
    <col min="3" max="5" width="17.6640625" style="23" customWidth="1"/>
    <col min="6" max="6" width="0.109375" style="23" customWidth="1"/>
    <col min="7" max="9" width="8.88671875" style="23"/>
    <col min="10" max="10" width="7.6640625" style="23" customWidth="1"/>
    <col min="11" max="11" width="9.109375" style="23" hidden="1" customWidth="1"/>
    <col min="12" max="12" width="16.5546875" style="23" hidden="1" customWidth="1"/>
    <col min="13" max="13" width="7" style="23" customWidth="1"/>
    <col min="14" max="14" width="37" style="23" customWidth="1"/>
    <col min="15" max="16" width="8.88671875" style="23"/>
    <col min="17" max="17" width="21.33203125" style="23" customWidth="1"/>
    <col min="18" max="18" width="19.44140625" style="23" customWidth="1"/>
    <col min="19" max="19" width="14.44140625" style="23" customWidth="1"/>
    <col min="20" max="16384" width="8.88671875" style="23"/>
  </cols>
  <sheetData>
    <row r="1" spans="1:6" ht="15" customHeight="1" x14ac:dyDescent="0.3">
      <c r="A1" s="22" t="s">
        <v>108</v>
      </c>
      <c r="B1" s="22"/>
      <c r="C1" s="22"/>
      <c r="D1" s="22"/>
      <c r="E1" s="22"/>
      <c r="F1" s="22"/>
    </row>
    <row r="2" spans="1:6" ht="15" customHeight="1" x14ac:dyDescent="0.3">
      <c r="A2" s="89" t="s">
        <v>109</v>
      </c>
      <c r="B2" s="89"/>
      <c r="C2" s="89"/>
      <c r="D2" s="89"/>
      <c r="E2" s="89"/>
    </row>
    <row r="3" spans="1:6" ht="15" customHeight="1" x14ac:dyDescent="0.3">
      <c r="A3" s="90"/>
      <c r="B3" s="90"/>
      <c r="C3" s="90"/>
      <c r="D3" s="90"/>
      <c r="E3" s="90"/>
    </row>
    <row r="4" spans="1:6" ht="15" customHeight="1" x14ac:dyDescent="0.3">
      <c r="A4" s="25" t="s">
        <v>127</v>
      </c>
    </row>
    <row r="5" spans="1:6" ht="15" customHeight="1" x14ac:dyDescent="0.3">
      <c r="A5" s="24" t="s">
        <v>128</v>
      </c>
    </row>
    <row r="6" spans="1:6" ht="15" customHeight="1" x14ac:dyDescent="0.3">
      <c r="A6" s="25"/>
    </row>
    <row r="7" spans="1:6" ht="15" customHeight="1" x14ac:dyDescent="0.3">
      <c r="A7" s="52" t="s">
        <v>157</v>
      </c>
      <c r="B7" s="91" t="s">
        <v>184</v>
      </c>
      <c r="C7" s="54" t="s">
        <v>114</v>
      </c>
      <c r="D7" s="54"/>
      <c r="E7" s="54"/>
      <c r="F7" s="54"/>
    </row>
    <row r="8" spans="1:6" ht="15" customHeight="1" x14ac:dyDescent="0.3">
      <c r="A8" s="55"/>
      <c r="B8" s="56"/>
      <c r="C8" s="81" t="s">
        <v>115</v>
      </c>
      <c r="D8" s="82"/>
      <c r="E8" s="85" t="s">
        <v>118</v>
      </c>
      <c r="F8" s="77"/>
    </row>
    <row r="9" spans="1:6" ht="24.6" customHeight="1" x14ac:dyDescent="0.3">
      <c r="A9" s="55"/>
      <c r="B9" s="56"/>
      <c r="C9" s="57" t="s">
        <v>116</v>
      </c>
      <c r="D9" s="57" t="s">
        <v>117</v>
      </c>
      <c r="E9" s="86"/>
      <c r="F9" s="92"/>
    </row>
    <row r="10" spans="1:6" ht="15" customHeight="1" x14ac:dyDescent="0.3">
      <c r="A10" s="55"/>
      <c r="B10" s="56"/>
      <c r="C10" s="54" t="s">
        <v>119</v>
      </c>
      <c r="D10" s="54"/>
      <c r="E10" s="54"/>
      <c r="F10" s="54"/>
    </row>
    <row r="11" spans="1:6" ht="15" customHeight="1" x14ac:dyDescent="0.3">
      <c r="A11" s="55"/>
      <c r="B11" s="56"/>
      <c r="C11" s="87" t="s">
        <v>120</v>
      </c>
      <c r="D11" s="88"/>
      <c r="E11" s="93" t="s">
        <v>123</v>
      </c>
      <c r="F11" s="94"/>
    </row>
    <row r="12" spans="1:6" ht="26.25" customHeight="1" x14ac:dyDescent="0.3">
      <c r="A12" s="58"/>
      <c r="B12" s="56"/>
      <c r="C12" s="59" t="s">
        <v>121</v>
      </c>
      <c r="D12" s="59" t="s">
        <v>122</v>
      </c>
      <c r="E12" s="95"/>
      <c r="F12" s="96"/>
    </row>
    <row r="13" spans="1:6" ht="20.100000000000001" customHeight="1" x14ac:dyDescent="0.3">
      <c r="A13" s="60" t="s">
        <v>153</v>
      </c>
      <c r="B13" s="97"/>
      <c r="C13" s="98">
        <f>C14+C149</f>
        <v>12778648</v>
      </c>
      <c r="D13" s="98">
        <f>D14+D149</f>
        <v>7435707</v>
      </c>
      <c r="E13" s="99">
        <f>E14+E149</f>
        <v>11795970</v>
      </c>
      <c r="F13" s="100"/>
    </row>
    <row r="14" spans="1:6" ht="20.100000000000001" customHeight="1" x14ac:dyDescent="0.3">
      <c r="A14" s="63" t="s">
        <v>154</v>
      </c>
      <c r="B14" s="64"/>
      <c r="C14" s="65">
        <f>C15+C29+C48+C64+C79+C95+C114+C127</f>
        <v>6277612</v>
      </c>
      <c r="D14" s="65">
        <f>D15+D29+D48+D64+D79+D95+D114+D127</f>
        <v>3926192</v>
      </c>
      <c r="E14" s="65">
        <f>E15+E29+E48+E64+E79+E95+E114+E127</f>
        <v>5211489</v>
      </c>
    </row>
    <row r="15" spans="1:6" ht="30" customHeight="1" x14ac:dyDescent="0.3">
      <c r="A15" s="43" t="s">
        <v>129</v>
      </c>
      <c r="B15" s="67"/>
      <c r="C15" s="68">
        <f>SUM(C16:C28)</f>
        <v>211743</v>
      </c>
      <c r="D15" s="68">
        <f>SUM(D16:D28)</f>
        <v>89277</v>
      </c>
      <c r="E15" s="68">
        <f>SUM(E16:E28)</f>
        <v>219144</v>
      </c>
    </row>
    <row r="16" spans="1:6" ht="15" customHeight="1" x14ac:dyDescent="0.3">
      <c r="B16" s="71" t="s">
        <v>7</v>
      </c>
      <c r="C16" s="111">
        <v>22576</v>
      </c>
      <c r="D16" s="111">
        <v>11079</v>
      </c>
      <c r="E16" s="111">
        <v>22947</v>
      </c>
    </row>
    <row r="17" spans="1:16" ht="15" customHeight="1" x14ac:dyDescent="0.3">
      <c r="A17" s="67"/>
      <c r="B17" s="101" t="s">
        <v>25</v>
      </c>
      <c r="C17" s="111">
        <v>121</v>
      </c>
      <c r="D17" s="111">
        <v>78</v>
      </c>
      <c r="E17" s="111">
        <v>125</v>
      </c>
    </row>
    <row r="18" spans="1:16" ht="15" customHeight="1" x14ac:dyDescent="0.3">
      <c r="A18" s="67"/>
      <c r="B18" s="101" t="s">
        <v>53</v>
      </c>
      <c r="C18" s="111">
        <v>30239</v>
      </c>
      <c r="D18" s="111">
        <v>15290</v>
      </c>
      <c r="E18" s="111">
        <v>34874</v>
      </c>
    </row>
    <row r="19" spans="1:16" ht="15" customHeight="1" x14ac:dyDescent="0.3">
      <c r="A19" s="67"/>
      <c r="B19" s="101" t="s">
        <v>10</v>
      </c>
      <c r="C19" s="111">
        <v>10621</v>
      </c>
      <c r="D19" s="111">
        <v>5575</v>
      </c>
      <c r="E19" s="111">
        <v>10188</v>
      </c>
    </row>
    <row r="20" spans="1:16" ht="15" customHeight="1" x14ac:dyDescent="0.3">
      <c r="A20" s="67"/>
      <c r="B20" s="101" t="s">
        <v>1</v>
      </c>
      <c r="C20" s="111">
        <v>7294</v>
      </c>
      <c r="D20" s="111">
        <v>4072</v>
      </c>
      <c r="E20" s="111">
        <v>7616</v>
      </c>
    </row>
    <row r="21" spans="1:16" ht="15" customHeight="1" x14ac:dyDescent="0.3">
      <c r="A21" s="67"/>
      <c r="B21" s="101" t="s">
        <v>30</v>
      </c>
      <c r="C21" s="111">
        <v>16166</v>
      </c>
      <c r="D21" s="111">
        <v>2834</v>
      </c>
      <c r="E21" s="111">
        <v>16302</v>
      </c>
    </row>
    <row r="22" spans="1:16" ht="15" customHeight="1" x14ac:dyDescent="0.3">
      <c r="A22" s="67"/>
      <c r="B22" s="101" t="s">
        <v>22</v>
      </c>
      <c r="C22" s="111">
        <v>13246</v>
      </c>
      <c r="D22" s="111">
        <v>5422</v>
      </c>
      <c r="E22" s="111">
        <v>13407</v>
      </c>
    </row>
    <row r="23" spans="1:16" ht="15" customHeight="1" x14ac:dyDescent="0.3">
      <c r="A23" s="67"/>
      <c r="B23" s="101" t="s">
        <v>13</v>
      </c>
      <c r="C23" s="111">
        <v>18623</v>
      </c>
      <c r="D23" s="111">
        <v>9293</v>
      </c>
      <c r="E23" s="111">
        <v>18980</v>
      </c>
    </row>
    <row r="24" spans="1:16" ht="15" customHeight="1" x14ac:dyDescent="0.3">
      <c r="A24" s="67"/>
      <c r="B24" s="101" t="s">
        <v>14</v>
      </c>
      <c r="C24" s="111">
        <v>6294</v>
      </c>
      <c r="D24" s="111">
        <v>4685</v>
      </c>
      <c r="E24" s="111">
        <v>7759</v>
      </c>
    </row>
    <row r="25" spans="1:16" ht="15" customHeight="1" x14ac:dyDescent="0.3">
      <c r="A25" s="67"/>
      <c r="B25" s="101" t="s">
        <v>19</v>
      </c>
      <c r="C25" s="111">
        <v>5013</v>
      </c>
      <c r="D25" s="111">
        <v>2086</v>
      </c>
      <c r="E25" s="111">
        <v>5109</v>
      </c>
    </row>
    <row r="26" spans="1:16" ht="15" customHeight="1" x14ac:dyDescent="0.3">
      <c r="A26" s="67"/>
      <c r="B26" s="101" t="s">
        <v>2</v>
      </c>
      <c r="C26" s="111">
        <v>6858</v>
      </c>
      <c r="D26" s="111">
        <v>2851</v>
      </c>
      <c r="E26" s="111">
        <v>6944</v>
      </c>
    </row>
    <row r="27" spans="1:16" ht="15" customHeight="1" x14ac:dyDescent="0.3">
      <c r="A27" s="67"/>
      <c r="B27" s="71" t="s">
        <v>57</v>
      </c>
      <c r="C27" s="111">
        <v>66554</v>
      </c>
      <c r="D27" s="111">
        <v>23294</v>
      </c>
      <c r="E27" s="111">
        <v>66554</v>
      </c>
    </row>
    <row r="28" spans="1:16" ht="15" customHeight="1" x14ac:dyDescent="0.3">
      <c r="A28" s="67"/>
      <c r="B28" s="101" t="s">
        <v>15</v>
      </c>
      <c r="C28" s="111">
        <v>8138</v>
      </c>
      <c r="D28" s="111">
        <v>2718</v>
      </c>
      <c r="E28" s="111">
        <v>8339</v>
      </c>
    </row>
    <row r="29" spans="1:16" ht="30" customHeight="1" x14ac:dyDescent="0.3">
      <c r="A29" s="51" t="s">
        <v>156</v>
      </c>
      <c r="B29" s="101"/>
      <c r="C29" s="112">
        <f>SUM(C30:C47)</f>
        <v>294715</v>
      </c>
      <c r="D29" s="112">
        <f>SUM(D30:D47)</f>
        <v>197394</v>
      </c>
      <c r="E29" s="112">
        <f>SUM(E30:E47)</f>
        <v>247048</v>
      </c>
    </row>
    <row r="30" spans="1:16" ht="15" customHeight="1" x14ac:dyDescent="0.3">
      <c r="B30" s="23" t="s">
        <v>58</v>
      </c>
      <c r="C30" s="111">
        <v>3022</v>
      </c>
      <c r="D30" s="111">
        <v>2902</v>
      </c>
      <c r="E30" s="111">
        <v>0</v>
      </c>
      <c r="N30" s="103"/>
      <c r="O30" s="103"/>
      <c r="P30" s="103"/>
    </row>
    <row r="31" spans="1:16" ht="15" customHeight="1" x14ac:dyDescent="0.3">
      <c r="A31" s="67"/>
      <c r="B31" s="101" t="s">
        <v>8</v>
      </c>
      <c r="C31" s="111">
        <v>5578</v>
      </c>
      <c r="D31" s="111">
        <v>3890</v>
      </c>
      <c r="E31" s="111">
        <v>5027</v>
      </c>
      <c r="N31" s="103"/>
      <c r="O31" s="103"/>
      <c r="P31" s="103"/>
    </row>
    <row r="32" spans="1:16" ht="15" customHeight="1" x14ac:dyDescent="0.3">
      <c r="A32" s="67"/>
      <c r="B32" s="101" t="s">
        <v>9</v>
      </c>
      <c r="C32" s="111">
        <v>916</v>
      </c>
      <c r="D32" s="111">
        <v>763</v>
      </c>
      <c r="E32" s="111">
        <v>1745</v>
      </c>
      <c r="N32" s="103"/>
      <c r="O32" s="103"/>
      <c r="P32" s="103"/>
    </row>
    <row r="33" spans="1:16" ht="15" customHeight="1" x14ac:dyDescent="0.3">
      <c r="A33" s="67"/>
      <c r="B33" s="101" t="s">
        <v>61</v>
      </c>
      <c r="C33" s="111">
        <v>11553</v>
      </c>
      <c r="D33" s="111">
        <v>8601</v>
      </c>
      <c r="E33" s="111">
        <v>812</v>
      </c>
      <c r="N33" s="103"/>
      <c r="O33" s="103"/>
      <c r="P33" s="103"/>
    </row>
    <row r="34" spans="1:16" ht="15" customHeight="1" x14ac:dyDescent="0.3">
      <c r="A34" s="67"/>
      <c r="B34" s="101" t="s">
        <v>7</v>
      </c>
      <c r="C34" s="111">
        <v>14374</v>
      </c>
      <c r="D34" s="111">
        <v>7970</v>
      </c>
      <c r="E34" s="111">
        <v>26845</v>
      </c>
      <c r="N34" s="103"/>
      <c r="O34" s="103"/>
      <c r="P34" s="103"/>
    </row>
    <row r="35" spans="1:16" ht="15" customHeight="1" x14ac:dyDescent="0.3">
      <c r="A35" s="67"/>
      <c r="B35" s="101" t="s">
        <v>25</v>
      </c>
      <c r="C35" s="111">
        <v>3891</v>
      </c>
      <c r="D35" s="111">
        <v>2611</v>
      </c>
      <c r="E35" s="111">
        <v>0</v>
      </c>
      <c r="N35" s="103"/>
      <c r="O35" s="103"/>
      <c r="P35" s="103"/>
    </row>
    <row r="36" spans="1:16" ht="15" customHeight="1" x14ac:dyDescent="0.3">
      <c r="A36" s="67"/>
      <c r="B36" s="101" t="s">
        <v>53</v>
      </c>
      <c r="C36" s="111">
        <v>46692</v>
      </c>
      <c r="D36" s="111">
        <v>19637</v>
      </c>
      <c r="E36" s="111">
        <v>43420</v>
      </c>
      <c r="N36" s="103"/>
      <c r="O36" s="103"/>
      <c r="P36" s="103"/>
    </row>
    <row r="37" spans="1:16" ht="15" customHeight="1" x14ac:dyDescent="0.3">
      <c r="A37" s="67"/>
      <c r="B37" s="101" t="s">
        <v>10</v>
      </c>
      <c r="C37" s="111">
        <v>10883</v>
      </c>
      <c r="D37" s="111">
        <v>6906</v>
      </c>
      <c r="E37" s="111">
        <v>0</v>
      </c>
      <c r="N37" s="103"/>
      <c r="O37" s="103"/>
      <c r="P37" s="103"/>
    </row>
    <row r="38" spans="1:16" ht="15" customHeight="1" x14ac:dyDescent="0.3">
      <c r="A38" s="67"/>
      <c r="B38" s="101" t="s">
        <v>29</v>
      </c>
      <c r="C38" s="111">
        <v>3006</v>
      </c>
      <c r="D38" s="111">
        <v>1531</v>
      </c>
      <c r="E38" s="111">
        <v>0</v>
      </c>
      <c r="N38" s="103"/>
      <c r="O38" s="103"/>
      <c r="P38" s="103"/>
    </row>
    <row r="39" spans="1:16" ht="15" customHeight="1" x14ac:dyDescent="0.3">
      <c r="A39" s="67"/>
      <c r="B39" s="101" t="s">
        <v>1</v>
      </c>
      <c r="C39" s="111">
        <v>14836</v>
      </c>
      <c r="D39" s="111">
        <v>9603</v>
      </c>
      <c r="E39" s="111">
        <v>45777</v>
      </c>
      <c r="N39" s="103"/>
      <c r="O39" s="103"/>
      <c r="P39" s="103"/>
    </row>
    <row r="40" spans="1:16" ht="15" customHeight="1" x14ac:dyDescent="0.3">
      <c r="A40" s="67"/>
      <c r="B40" s="71" t="s">
        <v>30</v>
      </c>
      <c r="C40" s="111">
        <v>6753</v>
      </c>
      <c r="D40" s="111">
        <v>1417</v>
      </c>
      <c r="E40" s="111">
        <v>18945</v>
      </c>
      <c r="N40" s="103"/>
      <c r="O40" s="103"/>
      <c r="P40" s="103"/>
    </row>
    <row r="41" spans="1:16" ht="15" customHeight="1" x14ac:dyDescent="0.3">
      <c r="A41" s="67"/>
      <c r="B41" s="101" t="s">
        <v>22</v>
      </c>
      <c r="C41" s="111">
        <v>15208</v>
      </c>
      <c r="D41" s="111">
        <v>9739</v>
      </c>
      <c r="E41" s="111">
        <v>7615</v>
      </c>
      <c r="N41" s="103"/>
      <c r="O41" s="103"/>
      <c r="P41" s="103"/>
    </row>
    <row r="42" spans="1:16" ht="15" customHeight="1" x14ac:dyDescent="0.3">
      <c r="A42" s="67"/>
      <c r="B42" s="101" t="s">
        <v>13</v>
      </c>
      <c r="C42" s="111">
        <v>12294</v>
      </c>
      <c r="D42" s="111">
        <v>5487</v>
      </c>
      <c r="E42" s="111">
        <v>5807</v>
      </c>
      <c r="N42" s="103"/>
      <c r="O42" s="103"/>
      <c r="P42" s="103"/>
    </row>
    <row r="43" spans="1:16" ht="15" customHeight="1" x14ac:dyDescent="0.3">
      <c r="A43" s="67"/>
      <c r="B43" s="101" t="s">
        <v>14</v>
      </c>
      <c r="C43" s="111">
        <v>11756</v>
      </c>
      <c r="D43" s="111">
        <v>8528</v>
      </c>
      <c r="E43" s="111">
        <v>20214</v>
      </c>
      <c r="N43" s="103"/>
      <c r="O43" s="103"/>
      <c r="P43" s="103"/>
    </row>
    <row r="44" spans="1:16" ht="15" customHeight="1" x14ac:dyDescent="0.3">
      <c r="A44" s="67"/>
      <c r="B44" s="101" t="s">
        <v>2</v>
      </c>
      <c r="C44" s="111">
        <v>10782</v>
      </c>
      <c r="D44" s="111">
        <v>5609</v>
      </c>
      <c r="E44" s="111">
        <v>8846</v>
      </c>
      <c r="N44" s="103"/>
      <c r="O44" s="103"/>
      <c r="P44" s="103"/>
    </row>
    <row r="45" spans="1:16" ht="15" customHeight="1" x14ac:dyDescent="0.3">
      <c r="A45" s="67"/>
      <c r="B45" s="101" t="s">
        <v>57</v>
      </c>
      <c r="C45" s="111">
        <v>50316</v>
      </c>
      <c r="D45" s="111">
        <v>46112</v>
      </c>
      <c r="E45" s="111">
        <v>14247</v>
      </c>
    </row>
    <row r="46" spans="1:16" ht="15" customHeight="1" x14ac:dyDescent="0.3">
      <c r="A46" s="67"/>
      <c r="B46" s="101" t="s">
        <v>35</v>
      </c>
      <c r="C46" s="111">
        <v>57985</v>
      </c>
      <c r="D46" s="111">
        <v>52620</v>
      </c>
      <c r="E46" s="111">
        <v>39547</v>
      </c>
    </row>
    <row r="47" spans="1:16" ht="15" customHeight="1" x14ac:dyDescent="0.3">
      <c r="A47" s="67"/>
      <c r="B47" s="101" t="s">
        <v>15</v>
      </c>
      <c r="C47" s="111">
        <v>14870</v>
      </c>
      <c r="D47" s="111">
        <v>3468</v>
      </c>
      <c r="E47" s="111">
        <v>8201</v>
      </c>
    </row>
    <row r="48" spans="1:16" ht="30" customHeight="1" x14ac:dyDescent="0.3">
      <c r="A48" s="43" t="s">
        <v>130</v>
      </c>
      <c r="B48" s="101"/>
      <c r="C48" s="112">
        <f>SUM(C49:C63)</f>
        <v>201248</v>
      </c>
      <c r="D48" s="112">
        <f>SUM(D49:D63)</f>
        <v>127746</v>
      </c>
      <c r="E48" s="112">
        <f>SUM(E49:E63)</f>
        <v>352306</v>
      </c>
      <c r="N48" s="103"/>
      <c r="O48" s="103"/>
      <c r="P48" s="103"/>
    </row>
    <row r="49" spans="1:16" ht="15" customHeight="1" x14ac:dyDescent="0.3">
      <c r="B49" s="23" t="s">
        <v>58</v>
      </c>
      <c r="C49" s="111">
        <v>2293</v>
      </c>
      <c r="D49" s="111">
        <v>2221</v>
      </c>
      <c r="E49" s="111">
        <v>2293</v>
      </c>
      <c r="N49" s="103"/>
      <c r="O49" s="103"/>
      <c r="P49" s="103"/>
    </row>
    <row r="50" spans="1:16" ht="15" customHeight="1" x14ac:dyDescent="0.3">
      <c r="A50" s="67"/>
      <c r="B50" s="101" t="s">
        <v>61</v>
      </c>
      <c r="C50" s="111">
        <v>11552</v>
      </c>
      <c r="D50" s="111">
        <v>6637</v>
      </c>
      <c r="E50" s="111">
        <v>18467</v>
      </c>
      <c r="N50" s="103"/>
      <c r="O50" s="103"/>
      <c r="P50" s="103"/>
    </row>
    <row r="51" spans="1:16" ht="15" customHeight="1" x14ac:dyDescent="0.3">
      <c r="A51" s="67"/>
      <c r="B51" s="101" t="s">
        <v>7</v>
      </c>
      <c r="C51" s="111">
        <v>17411</v>
      </c>
      <c r="D51" s="111">
        <v>9695</v>
      </c>
      <c r="E51" s="111">
        <v>28722</v>
      </c>
      <c r="N51" s="103"/>
      <c r="O51" s="103"/>
      <c r="P51" s="103"/>
    </row>
    <row r="52" spans="1:16" ht="15" customHeight="1" x14ac:dyDescent="0.3">
      <c r="A52" s="67"/>
      <c r="B52" s="101" t="s">
        <v>25</v>
      </c>
      <c r="C52" s="111">
        <v>1505</v>
      </c>
      <c r="D52" s="111">
        <v>1230</v>
      </c>
      <c r="E52" s="111">
        <v>1516</v>
      </c>
      <c r="N52" s="103"/>
      <c r="O52" s="103"/>
      <c r="P52" s="103"/>
    </row>
    <row r="53" spans="1:16" ht="15" customHeight="1" x14ac:dyDescent="0.3">
      <c r="A53" s="67"/>
      <c r="B53" s="101" t="s">
        <v>53</v>
      </c>
      <c r="C53" s="111">
        <v>45180</v>
      </c>
      <c r="D53" s="111">
        <v>26888</v>
      </c>
      <c r="E53" s="111">
        <v>51764</v>
      </c>
      <c r="N53" s="103"/>
      <c r="O53" s="103"/>
      <c r="P53" s="103"/>
    </row>
    <row r="54" spans="1:16" ht="15" customHeight="1" x14ac:dyDescent="0.3">
      <c r="A54" s="67"/>
      <c r="B54" s="101" t="s">
        <v>10</v>
      </c>
      <c r="C54" s="111">
        <v>10131</v>
      </c>
      <c r="D54" s="111">
        <v>7790</v>
      </c>
      <c r="E54" s="111">
        <v>12540</v>
      </c>
      <c r="N54" s="103"/>
      <c r="O54" s="103"/>
      <c r="P54" s="103"/>
    </row>
    <row r="55" spans="1:16" ht="15" customHeight="1" x14ac:dyDescent="0.3">
      <c r="A55" s="67"/>
      <c r="B55" s="101" t="s">
        <v>1</v>
      </c>
      <c r="C55" s="111">
        <v>7844</v>
      </c>
      <c r="D55" s="111">
        <v>6152</v>
      </c>
      <c r="E55" s="111">
        <v>32107</v>
      </c>
      <c r="N55" s="103"/>
      <c r="O55" s="103"/>
      <c r="P55" s="103"/>
    </row>
    <row r="56" spans="1:16" ht="15" customHeight="1" x14ac:dyDescent="0.3">
      <c r="A56" s="67"/>
      <c r="B56" s="71" t="s">
        <v>30</v>
      </c>
      <c r="C56" s="111">
        <v>3647</v>
      </c>
      <c r="D56" s="111">
        <v>1395</v>
      </c>
      <c r="E56" s="111">
        <v>3647</v>
      </c>
      <c r="N56" s="103"/>
      <c r="O56" s="103"/>
      <c r="P56" s="103"/>
    </row>
    <row r="57" spans="1:16" ht="15" customHeight="1" x14ac:dyDescent="0.3">
      <c r="A57" s="67"/>
      <c r="B57" s="101" t="s">
        <v>22</v>
      </c>
      <c r="C57" s="111">
        <v>14975</v>
      </c>
      <c r="D57" s="111">
        <v>8589</v>
      </c>
      <c r="E57" s="111">
        <v>76529</v>
      </c>
      <c r="N57" s="103"/>
      <c r="O57" s="103"/>
      <c r="P57" s="103"/>
    </row>
    <row r="58" spans="1:16" ht="15" customHeight="1" x14ac:dyDescent="0.3">
      <c r="A58" s="67"/>
      <c r="B58" s="101" t="s">
        <v>13</v>
      </c>
      <c r="C58" s="111">
        <v>14007</v>
      </c>
      <c r="D58" s="111">
        <v>6447</v>
      </c>
      <c r="E58" s="111">
        <v>24787</v>
      </c>
      <c r="N58" s="103"/>
      <c r="O58" s="103"/>
      <c r="P58" s="103"/>
    </row>
    <row r="59" spans="1:16" ht="15" customHeight="1" x14ac:dyDescent="0.3">
      <c r="A59" s="67"/>
      <c r="B59" s="101" t="s">
        <v>14</v>
      </c>
      <c r="C59" s="111">
        <v>8406</v>
      </c>
      <c r="D59" s="111">
        <v>6785</v>
      </c>
      <c r="E59" s="111">
        <v>6740</v>
      </c>
      <c r="N59" s="103"/>
      <c r="O59" s="103"/>
      <c r="P59" s="103"/>
    </row>
    <row r="60" spans="1:16" ht="15" customHeight="1" x14ac:dyDescent="0.3">
      <c r="A60" s="67"/>
      <c r="B60" s="101" t="s">
        <v>124</v>
      </c>
      <c r="C60" s="111">
        <v>233</v>
      </c>
      <c r="D60" s="111">
        <v>136</v>
      </c>
      <c r="E60" s="111">
        <v>233</v>
      </c>
      <c r="N60" s="103"/>
      <c r="O60" s="103"/>
      <c r="P60" s="103"/>
    </row>
    <row r="61" spans="1:16" ht="15" customHeight="1" x14ac:dyDescent="0.3">
      <c r="A61" s="67"/>
      <c r="B61" s="101" t="s">
        <v>2</v>
      </c>
      <c r="C61" s="111">
        <v>8134</v>
      </c>
      <c r="D61" s="111">
        <v>2041</v>
      </c>
      <c r="E61" s="111">
        <v>6927</v>
      </c>
      <c r="N61" s="103"/>
      <c r="O61" s="103"/>
      <c r="P61" s="103"/>
    </row>
    <row r="62" spans="1:16" ht="15" customHeight="1" x14ac:dyDescent="0.3">
      <c r="A62" s="67"/>
      <c r="B62" s="101" t="s">
        <v>57</v>
      </c>
      <c r="C62" s="111">
        <v>47922</v>
      </c>
      <c r="D62" s="111">
        <v>39496</v>
      </c>
      <c r="E62" s="111">
        <v>67240</v>
      </c>
      <c r="N62" s="103"/>
      <c r="O62" s="103"/>
      <c r="P62" s="103"/>
    </row>
    <row r="63" spans="1:16" ht="15" customHeight="1" x14ac:dyDescent="0.3">
      <c r="A63" s="67"/>
      <c r="B63" s="101" t="s">
        <v>15</v>
      </c>
      <c r="C63" s="111">
        <v>8008</v>
      </c>
      <c r="D63" s="111">
        <v>2244</v>
      </c>
      <c r="E63" s="111">
        <v>18794</v>
      </c>
    </row>
    <row r="64" spans="1:16" ht="30" customHeight="1" x14ac:dyDescent="0.3">
      <c r="A64" s="43" t="s">
        <v>131</v>
      </c>
      <c r="B64" s="101"/>
      <c r="C64" s="112">
        <f>SUM(C65:C78)</f>
        <v>173886</v>
      </c>
      <c r="D64" s="112">
        <f>SUM(D65:D78)</f>
        <v>77680</v>
      </c>
      <c r="E64" s="112">
        <f>SUM(E65:E78)</f>
        <v>134305</v>
      </c>
      <c r="N64" s="103"/>
      <c r="O64" s="103"/>
    </row>
    <row r="65" spans="1:16" ht="15" customHeight="1" x14ac:dyDescent="0.3">
      <c r="B65" s="23" t="s">
        <v>58</v>
      </c>
      <c r="C65" s="111">
        <v>3311</v>
      </c>
      <c r="D65" s="111">
        <v>3064</v>
      </c>
      <c r="E65" s="111">
        <v>1760</v>
      </c>
      <c r="N65" s="103"/>
      <c r="O65" s="103"/>
    </row>
    <row r="66" spans="1:16" ht="15" customHeight="1" x14ac:dyDescent="0.3">
      <c r="A66" s="67"/>
      <c r="B66" s="101" t="s">
        <v>8</v>
      </c>
      <c r="C66" s="111">
        <v>7629</v>
      </c>
      <c r="D66" s="111">
        <v>4637</v>
      </c>
      <c r="E66" s="111">
        <v>10920</v>
      </c>
      <c r="N66" s="103"/>
      <c r="O66" s="103"/>
    </row>
    <row r="67" spans="1:16" ht="15" customHeight="1" x14ac:dyDescent="0.3">
      <c r="A67" s="67"/>
      <c r="B67" s="101" t="s">
        <v>9</v>
      </c>
      <c r="C67" s="111">
        <v>8710</v>
      </c>
      <c r="D67" s="111">
        <v>4640</v>
      </c>
      <c r="E67" s="111">
        <v>8710</v>
      </c>
      <c r="N67" s="103"/>
      <c r="O67" s="103"/>
    </row>
    <row r="68" spans="1:16" ht="15" customHeight="1" x14ac:dyDescent="0.3">
      <c r="A68" s="67"/>
      <c r="B68" s="101" t="s">
        <v>61</v>
      </c>
      <c r="C68" s="111">
        <v>3351</v>
      </c>
      <c r="D68" s="111">
        <v>1330</v>
      </c>
      <c r="E68" s="111">
        <v>4794</v>
      </c>
      <c r="N68" s="103"/>
      <c r="O68" s="103"/>
    </row>
    <row r="69" spans="1:16" ht="15" customHeight="1" x14ac:dyDescent="0.3">
      <c r="A69" s="67"/>
      <c r="B69" s="101" t="s">
        <v>7</v>
      </c>
      <c r="C69" s="111">
        <v>6130</v>
      </c>
      <c r="D69" s="111">
        <v>4184</v>
      </c>
      <c r="E69" s="111">
        <v>8887</v>
      </c>
      <c r="N69" s="103"/>
      <c r="O69" s="103"/>
    </row>
    <row r="70" spans="1:16" ht="15" customHeight="1" x14ac:dyDescent="0.3">
      <c r="A70" s="67"/>
      <c r="B70" s="101" t="s">
        <v>25</v>
      </c>
      <c r="C70" s="111">
        <v>2365</v>
      </c>
      <c r="D70" s="111">
        <v>1594</v>
      </c>
      <c r="E70" s="111">
        <v>2365</v>
      </c>
      <c r="N70" s="103"/>
      <c r="O70" s="103"/>
    </row>
    <row r="71" spans="1:16" ht="15" customHeight="1" x14ac:dyDescent="0.3">
      <c r="A71" s="67"/>
      <c r="B71" s="101" t="s">
        <v>53</v>
      </c>
      <c r="C71" s="111">
        <v>22697</v>
      </c>
      <c r="D71" s="111">
        <v>15426</v>
      </c>
      <c r="E71" s="111">
        <v>22158</v>
      </c>
      <c r="N71" s="103"/>
      <c r="O71" s="103"/>
    </row>
    <row r="72" spans="1:16" ht="15" customHeight="1" x14ac:dyDescent="0.3">
      <c r="A72" s="67"/>
      <c r="B72" s="101" t="s">
        <v>1</v>
      </c>
      <c r="C72" s="111">
        <v>10245</v>
      </c>
      <c r="D72" s="111">
        <v>6113</v>
      </c>
      <c r="E72" s="111">
        <v>10155</v>
      </c>
      <c r="N72" s="103"/>
      <c r="O72" s="103"/>
    </row>
    <row r="73" spans="1:16" ht="15" customHeight="1" x14ac:dyDescent="0.3">
      <c r="A73" s="67"/>
      <c r="B73" s="101" t="s">
        <v>30</v>
      </c>
      <c r="C73" s="111">
        <v>7918</v>
      </c>
      <c r="D73" s="111">
        <v>1073</v>
      </c>
      <c r="E73" s="111">
        <v>11323</v>
      </c>
      <c r="N73" s="103"/>
      <c r="O73" s="103"/>
    </row>
    <row r="74" spans="1:16" ht="15" customHeight="1" x14ac:dyDescent="0.3">
      <c r="A74" s="67"/>
      <c r="B74" s="101" t="s">
        <v>22</v>
      </c>
      <c r="C74" s="111">
        <v>9501</v>
      </c>
      <c r="D74" s="111">
        <v>7715</v>
      </c>
      <c r="E74" s="111">
        <v>9501</v>
      </c>
      <c r="N74" s="103"/>
      <c r="O74" s="103"/>
    </row>
    <row r="75" spans="1:16" ht="15" customHeight="1" x14ac:dyDescent="0.3">
      <c r="A75" s="67"/>
      <c r="B75" s="101" t="s">
        <v>13</v>
      </c>
      <c r="C75" s="111">
        <v>34986</v>
      </c>
      <c r="D75" s="111">
        <v>12946</v>
      </c>
      <c r="E75" s="111">
        <v>23616</v>
      </c>
      <c r="N75" s="103"/>
      <c r="O75" s="103"/>
    </row>
    <row r="76" spans="1:16" ht="15" customHeight="1" x14ac:dyDescent="0.3">
      <c r="A76" s="67"/>
      <c r="B76" s="101" t="s">
        <v>14</v>
      </c>
      <c r="C76" s="111">
        <v>2885</v>
      </c>
      <c r="D76" s="111">
        <v>2645</v>
      </c>
      <c r="E76" s="111">
        <v>2885</v>
      </c>
      <c r="N76" s="103"/>
      <c r="O76" s="103"/>
    </row>
    <row r="77" spans="1:16" ht="15" customHeight="1" x14ac:dyDescent="0.3">
      <c r="A77" s="67"/>
      <c r="B77" s="101" t="s">
        <v>57</v>
      </c>
      <c r="C77" s="111">
        <v>32690</v>
      </c>
      <c r="D77" s="111">
        <v>641</v>
      </c>
      <c r="E77" s="111">
        <v>2422</v>
      </c>
      <c r="N77" s="103"/>
      <c r="O77" s="103"/>
    </row>
    <row r="78" spans="1:16" ht="15" customHeight="1" x14ac:dyDescent="0.3">
      <c r="A78" s="67"/>
      <c r="B78" s="101" t="s">
        <v>15</v>
      </c>
      <c r="C78" s="111">
        <v>21468</v>
      </c>
      <c r="D78" s="111">
        <v>11672</v>
      </c>
      <c r="E78" s="111">
        <v>14809</v>
      </c>
    </row>
    <row r="79" spans="1:16" ht="30" customHeight="1" x14ac:dyDescent="0.3">
      <c r="A79" s="43" t="s">
        <v>132</v>
      </c>
      <c r="B79" s="101"/>
      <c r="C79" s="112">
        <f>SUM(C80:C94)</f>
        <v>209543</v>
      </c>
      <c r="D79" s="112">
        <f>SUM(D80:D94)</f>
        <v>102454</v>
      </c>
      <c r="E79" s="112">
        <f>SUM(E80:E94)</f>
        <v>596423</v>
      </c>
      <c r="N79" s="103"/>
      <c r="O79" s="103"/>
      <c r="P79" s="103"/>
    </row>
    <row r="80" spans="1:16" ht="15" customHeight="1" x14ac:dyDescent="0.3">
      <c r="B80" s="23" t="s">
        <v>58</v>
      </c>
      <c r="C80" s="111">
        <v>6091</v>
      </c>
      <c r="D80" s="111">
        <v>6091</v>
      </c>
      <c r="E80" s="111">
        <v>12182</v>
      </c>
      <c r="N80" s="103"/>
      <c r="O80" s="103"/>
      <c r="P80" s="103"/>
    </row>
    <row r="81" spans="1:16" ht="15" customHeight="1" x14ac:dyDescent="0.3">
      <c r="A81" s="67"/>
      <c r="B81" s="101" t="s">
        <v>61</v>
      </c>
      <c r="C81" s="111">
        <v>6083</v>
      </c>
      <c r="D81" s="111">
        <v>1910</v>
      </c>
      <c r="E81" s="111">
        <v>11314</v>
      </c>
      <c r="N81" s="103"/>
      <c r="O81" s="103"/>
      <c r="P81" s="103"/>
    </row>
    <row r="82" spans="1:16" ht="15" customHeight="1" x14ac:dyDescent="0.3">
      <c r="A82" s="67"/>
      <c r="B82" s="101" t="s">
        <v>7</v>
      </c>
      <c r="C82" s="111">
        <v>12871</v>
      </c>
      <c r="D82" s="111">
        <v>6792</v>
      </c>
      <c r="E82" s="111">
        <v>25742</v>
      </c>
      <c r="N82" s="103"/>
      <c r="O82" s="103"/>
      <c r="P82" s="103"/>
    </row>
    <row r="83" spans="1:16" ht="15" customHeight="1" x14ac:dyDescent="0.3">
      <c r="A83" s="67"/>
      <c r="B83" s="101" t="s">
        <v>25</v>
      </c>
      <c r="C83" s="111">
        <v>4019</v>
      </c>
      <c r="D83" s="111">
        <v>3026</v>
      </c>
      <c r="E83" s="111">
        <v>2419</v>
      </c>
      <c r="N83" s="103"/>
      <c r="O83" s="103"/>
      <c r="P83" s="103"/>
    </row>
    <row r="84" spans="1:16" ht="15" customHeight="1" x14ac:dyDescent="0.3">
      <c r="A84" s="67"/>
      <c r="B84" s="101" t="s">
        <v>53</v>
      </c>
      <c r="C84" s="111">
        <v>79964</v>
      </c>
      <c r="D84" s="111">
        <v>32954</v>
      </c>
      <c r="E84" s="111">
        <v>337019</v>
      </c>
      <c r="N84" s="103"/>
      <c r="O84" s="103"/>
      <c r="P84" s="103"/>
    </row>
    <row r="85" spans="1:16" ht="15" customHeight="1" x14ac:dyDescent="0.3">
      <c r="A85" s="67"/>
      <c r="B85" s="101" t="s">
        <v>10</v>
      </c>
      <c r="C85" s="111">
        <v>6086</v>
      </c>
      <c r="D85" s="111">
        <v>4203</v>
      </c>
      <c r="E85" s="111">
        <v>10613</v>
      </c>
      <c r="N85" s="103"/>
      <c r="O85" s="103"/>
      <c r="P85" s="103"/>
    </row>
    <row r="86" spans="1:16" ht="15" customHeight="1" x14ac:dyDescent="0.3">
      <c r="A86" s="67"/>
      <c r="B86" s="101" t="s">
        <v>1</v>
      </c>
      <c r="C86" s="111">
        <v>9310</v>
      </c>
      <c r="D86" s="111">
        <v>7853</v>
      </c>
      <c r="E86" s="111">
        <v>42635</v>
      </c>
      <c r="N86" s="103"/>
      <c r="O86" s="103"/>
      <c r="P86" s="103"/>
    </row>
    <row r="87" spans="1:16" ht="15" customHeight="1" x14ac:dyDescent="0.3">
      <c r="A87" s="67"/>
      <c r="B87" s="101" t="s">
        <v>30</v>
      </c>
      <c r="C87" s="111">
        <v>7770</v>
      </c>
      <c r="D87" s="111">
        <v>1610</v>
      </c>
      <c r="E87" s="111">
        <v>10017</v>
      </c>
      <c r="N87" s="103"/>
      <c r="O87" s="103"/>
      <c r="P87" s="103"/>
    </row>
    <row r="88" spans="1:16" ht="15" customHeight="1" x14ac:dyDescent="0.3">
      <c r="A88" s="67"/>
      <c r="B88" s="101" t="s">
        <v>22</v>
      </c>
      <c r="C88" s="111">
        <v>14158</v>
      </c>
      <c r="D88" s="111">
        <v>8671</v>
      </c>
      <c r="E88" s="111">
        <v>8306</v>
      </c>
      <c r="N88" s="103"/>
      <c r="O88" s="103"/>
      <c r="P88" s="103"/>
    </row>
    <row r="89" spans="1:16" ht="15" customHeight="1" x14ac:dyDescent="0.3">
      <c r="A89" s="67"/>
      <c r="B89" s="101" t="s">
        <v>13</v>
      </c>
      <c r="C89" s="111">
        <v>13210</v>
      </c>
      <c r="D89" s="111">
        <v>5605</v>
      </c>
      <c r="E89" s="111">
        <v>26420</v>
      </c>
      <c r="N89" s="103"/>
      <c r="O89" s="103"/>
      <c r="P89" s="103"/>
    </row>
    <row r="90" spans="1:16" ht="15" customHeight="1" x14ac:dyDescent="0.3">
      <c r="A90" s="67"/>
      <c r="B90" s="71" t="s">
        <v>14</v>
      </c>
      <c r="C90" s="111">
        <v>6306</v>
      </c>
      <c r="D90" s="111">
        <v>4863</v>
      </c>
      <c r="E90" s="111">
        <v>11561</v>
      </c>
      <c r="N90" s="103"/>
      <c r="O90" s="103"/>
      <c r="P90" s="103"/>
    </row>
    <row r="91" spans="1:16" ht="15" customHeight="1" x14ac:dyDescent="0.3">
      <c r="A91" s="67"/>
      <c r="B91" s="101" t="s">
        <v>19</v>
      </c>
      <c r="C91" s="111">
        <v>13373</v>
      </c>
      <c r="D91" s="111">
        <v>7946</v>
      </c>
      <c r="E91" s="111">
        <v>6714</v>
      </c>
      <c r="N91" s="103"/>
      <c r="O91" s="103"/>
      <c r="P91" s="103"/>
    </row>
    <row r="92" spans="1:16" ht="15" customHeight="1" x14ac:dyDescent="0.3">
      <c r="A92" s="67"/>
      <c r="B92" s="101" t="s">
        <v>2</v>
      </c>
      <c r="C92" s="111">
        <v>9917</v>
      </c>
      <c r="D92" s="111">
        <v>730</v>
      </c>
      <c r="E92" s="111">
        <v>19834</v>
      </c>
      <c r="N92" s="103"/>
      <c r="O92" s="103"/>
      <c r="P92" s="103"/>
    </row>
    <row r="93" spans="1:16" ht="15" customHeight="1" x14ac:dyDescent="0.3">
      <c r="A93" s="67"/>
      <c r="B93" s="101" t="s">
        <v>57</v>
      </c>
      <c r="C93" s="108">
        <v>7662</v>
      </c>
      <c r="D93" s="108">
        <v>5648</v>
      </c>
      <c r="E93" s="108">
        <v>18309</v>
      </c>
      <c r="N93" s="103"/>
      <c r="O93" s="103"/>
      <c r="P93" s="103"/>
    </row>
    <row r="94" spans="1:16" ht="15" customHeight="1" x14ac:dyDescent="0.3">
      <c r="B94" s="101" t="s">
        <v>15</v>
      </c>
      <c r="C94" s="111">
        <v>12723</v>
      </c>
      <c r="D94" s="111">
        <v>4552</v>
      </c>
      <c r="E94" s="111">
        <v>53338</v>
      </c>
      <c r="N94" s="103"/>
      <c r="O94" s="103"/>
      <c r="P94" s="103"/>
    </row>
    <row r="95" spans="1:16" ht="30" customHeight="1" x14ac:dyDescent="0.3">
      <c r="A95" s="43" t="s">
        <v>133</v>
      </c>
      <c r="B95" s="101"/>
      <c r="C95" s="112">
        <f>SUM(C96:C113)</f>
        <v>980153</v>
      </c>
      <c r="D95" s="112">
        <f>SUM(D96:D113)</f>
        <v>640086</v>
      </c>
      <c r="E95" s="112">
        <f>SUM(E96:E113)</f>
        <v>716141</v>
      </c>
    </row>
    <row r="96" spans="1:16" ht="15" customHeight="1" x14ac:dyDescent="0.3">
      <c r="B96" s="101" t="s">
        <v>24</v>
      </c>
      <c r="C96" s="111">
        <v>57110</v>
      </c>
      <c r="D96" s="111">
        <v>37430</v>
      </c>
      <c r="E96" s="111">
        <v>56798</v>
      </c>
    </row>
    <row r="97" spans="1:5" ht="15" customHeight="1" x14ac:dyDescent="0.3">
      <c r="A97" s="67"/>
      <c r="B97" s="101" t="s">
        <v>8</v>
      </c>
      <c r="C97" s="111">
        <v>40514</v>
      </c>
      <c r="D97" s="111">
        <v>25168</v>
      </c>
      <c r="E97" s="111">
        <v>24302</v>
      </c>
    </row>
    <row r="98" spans="1:5" ht="15" customHeight="1" x14ac:dyDescent="0.3">
      <c r="A98" s="67"/>
      <c r="B98" s="101" t="s">
        <v>9</v>
      </c>
      <c r="C98" s="111">
        <v>22995</v>
      </c>
      <c r="D98" s="111">
        <v>15995</v>
      </c>
      <c r="E98" s="111">
        <v>93465</v>
      </c>
    </row>
    <row r="99" spans="1:5" ht="15" customHeight="1" x14ac:dyDescent="0.3">
      <c r="A99" s="67"/>
      <c r="B99" s="101" t="s">
        <v>61</v>
      </c>
      <c r="C99" s="111">
        <v>60658</v>
      </c>
      <c r="D99" s="111">
        <v>31467</v>
      </c>
      <c r="E99" s="111">
        <v>42521</v>
      </c>
    </row>
    <row r="100" spans="1:5" ht="15" customHeight="1" x14ac:dyDescent="0.3">
      <c r="A100" s="67"/>
      <c r="B100" s="101" t="s">
        <v>7</v>
      </c>
      <c r="C100" s="111">
        <v>183456</v>
      </c>
      <c r="D100" s="111">
        <v>143069</v>
      </c>
      <c r="E100" s="111">
        <v>108769</v>
      </c>
    </row>
    <row r="101" spans="1:5" ht="15" customHeight="1" x14ac:dyDescent="0.3">
      <c r="A101" s="67"/>
      <c r="B101" s="101" t="s">
        <v>25</v>
      </c>
      <c r="C101" s="111">
        <v>10216</v>
      </c>
      <c r="D101" s="111">
        <v>7509</v>
      </c>
      <c r="E101" s="111">
        <v>4987</v>
      </c>
    </row>
    <row r="102" spans="1:5" ht="15" customHeight="1" x14ac:dyDescent="0.3">
      <c r="A102" s="67"/>
      <c r="B102" s="101" t="s">
        <v>53</v>
      </c>
      <c r="C102" s="111">
        <v>162184</v>
      </c>
      <c r="D102" s="111">
        <v>115466</v>
      </c>
      <c r="E102" s="111">
        <v>59833</v>
      </c>
    </row>
    <row r="103" spans="1:5" ht="15" customHeight="1" x14ac:dyDescent="0.3">
      <c r="A103" s="67"/>
      <c r="B103" s="101" t="s">
        <v>65</v>
      </c>
      <c r="C103" s="111">
        <v>9094</v>
      </c>
      <c r="D103" s="111">
        <v>6606</v>
      </c>
      <c r="E103" s="111">
        <v>3729</v>
      </c>
    </row>
    <row r="104" spans="1:5" ht="15" customHeight="1" x14ac:dyDescent="0.3">
      <c r="A104" s="67"/>
      <c r="B104" s="101" t="s">
        <v>28</v>
      </c>
      <c r="C104" s="111">
        <v>8847</v>
      </c>
      <c r="D104" s="111">
        <v>5894</v>
      </c>
      <c r="E104" s="111">
        <v>157</v>
      </c>
    </row>
    <row r="105" spans="1:5" ht="15" customHeight="1" x14ac:dyDescent="0.3">
      <c r="A105" s="67"/>
      <c r="B105" s="101" t="s">
        <v>17</v>
      </c>
      <c r="C105" s="111">
        <v>49596</v>
      </c>
      <c r="D105" s="111">
        <v>31752</v>
      </c>
      <c r="E105" s="111">
        <v>28646</v>
      </c>
    </row>
    <row r="106" spans="1:5" ht="15" customHeight="1" x14ac:dyDescent="0.3">
      <c r="A106" s="67"/>
      <c r="B106" s="101" t="s">
        <v>1</v>
      </c>
      <c r="C106" s="111">
        <v>41309</v>
      </c>
      <c r="D106" s="111">
        <v>28714</v>
      </c>
      <c r="E106" s="111">
        <v>41308</v>
      </c>
    </row>
    <row r="107" spans="1:5" ht="15" customHeight="1" x14ac:dyDescent="0.3">
      <c r="A107" s="67"/>
      <c r="B107" s="101" t="s">
        <v>22</v>
      </c>
      <c r="C107" s="111">
        <v>36620</v>
      </c>
      <c r="D107" s="111">
        <v>23920</v>
      </c>
      <c r="E107" s="111">
        <v>80702</v>
      </c>
    </row>
    <row r="108" spans="1:5" ht="15" customHeight="1" x14ac:dyDescent="0.3">
      <c r="A108" s="67"/>
      <c r="B108" s="101" t="s">
        <v>13</v>
      </c>
      <c r="C108" s="111">
        <v>49673</v>
      </c>
      <c r="D108" s="111">
        <v>28648</v>
      </c>
      <c r="E108" s="111">
        <v>25852</v>
      </c>
    </row>
    <row r="109" spans="1:5" ht="15" customHeight="1" x14ac:dyDescent="0.3">
      <c r="A109" s="67"/>
      <c r="B109" s="101" t="s">
        <v>14</v>
      </c>
      <c r="C109" s="111">
        <v>49806</v>
      </c>
      <c r="D109" s="111">
        <v>33722</v>
      </c>
      <c r="E109" s="111">
        <v>60238</v>
      </c>
    </row>
    <row r="110" spans="1:5" ht="15" customHeight="1" x14ac:dyDescent="0.3">
      <c r="A110" s="67"/>
      <c r="B110" s="101" t="s">
        <v>32</v>
      </c>
      <c r="C110" s="111">
        <v>16509</v>
      </c>
      <c r="D110" s="111">
        <v>10781</v>
      </c>
      <c r="E110" s="111">
        <v>4025</v>
      </c>
    </row>
    <row r="111" spans="1:5" ht="15" customHeight="1" x14ac:dyDescent="0.3">
      <c r="A111" s="67"/>
      <c r="B111" s="101" t="s">
        <v>19</v>
      </c>
      <c r="C111" s="111">
        <v>37642</v>
      </c>
      <c r="D111" s="111">
        <v>26456</v>
      </c>
      <c r="E111" s="111">
        <v>32180</v>
      </c>
    </row>
    <row r="112" spans="1:5" ht="15" customHeight="1" x14ac:dyDescent="0.3">
      <c r="B112" s="101" t="s">
        <v>57</v>
      </c>
      <c r="C112" s="108">
        <v>118831</v>
      </c>
      <c r="D112" s="108">
        <v>55434</v>
      </c>
      <c r="E112" s="108">
        <v>39330</v>
      </c>
    </row>
    <row r="113" spans="1:17" x14ac:dyDescent="0.3">
      <c r="B113" s="101" t="s">
        <v>15</v>
      </c>
      <c r="C113" s="111">
        <v>25093</v>
      </c>
      <c r="D113" s="111">
        <v>12055</v>
      </c>
      <c r="E113" s="111">
        <v>9299</v>
      </c>
    </row>
    <row r="114" spans="1:17" ht="26.4" x14ac:dyDescent="0.3">
      <c r="A114" s="43" t="s">
        <v>134</v>
      </c>
      <c r="B114" s="71"/>
      <c r="C114" s="112">
        <f>SUM(C115:C126)</f>
        <v>242946</v>
      </c>
      <c r="D114" s="112">
        <f>SUM(D115:D126)</f>
        <v>188608</v>
      </c>
      <c r="E114" s="112">
        <f>SUM(E115:E126)</f>
        <v>299485</v>
      </c>
      <c r="N114" s="104"/>
      <c r="O114" s="103"/>
      <c r="P114" s="103"/>
      <c r="Q114" s="103"/>
    </row>
    <row r="115" spans="1:17" ht="15" customHeight="1" x14ac:dyDescent="0.3">
      <c r="A115" s="67"/>
      <c r="B115" s="101" t="s">
        <v>24</v>
      </c>
      <c r="C115" s="111">
        <v>3091</v>
      </c>
      <c r="D115" s="111">
        <v>1543</v>
      </c>
      <c r="E115" s="111">
        <v>1027</v>
      </c>
      <c r="N115" s="104"/>
      <c r="O115" s="103"/>
      <c r="P115" s="103"/>
      <c r="Q115" s="103"/>
    </row>
    <row r="116" spans="1:17" ht="15" customHeight="1" x14ac:dyDescent="0.3">
      <c r="A116" s="67"/>
      <c r="B116" s="101" t="s">
        <v>7</v>
      </c>
      <c r="C116" s="111">
        <v>28500</v>
      </c>
      <c r="D116" s="111">
        <v>16817</v>
      </c>
      <c r="E116" s="111">
        <v>10769</v>
      </c>
      <c r="N116" s="104"/>
      <c r="O116" s="103"/>
      <c r="P116" s="103"/>
      <c r="Q116" s="103"/>
    </row>
    <row r="117" spans="1:17" ht="15" customHeight="1" x14ac:dyDescent="0.3">
      <c r="A117" s="67"/>
      <c r="B117" s="101" t="s">
        <v>25</v>
      </c>
      <c r="C117" s="111">
        <v>2302</v>
      </c>
      <c r="D117" s="111">
        <v>1814</v>
      </c>
      <c r="E117" s="111">
        <v>0</v>
      </c>
      <c r="N117" s="104"/>
      <c r="O117" s="103"/>
      <c r="P117" s="103"/>
      <c r="Q117" s="103"/>
    </row>
    <row r="118" spans="1:17" ht="15" customHeight="1" x14ac:dyDescent="0.3">
      <c r="A118" s="67"/>
      <c r="B118" s="101" t="s">
        <v>53</v>
      </c>
      <c r="C118" s="111">
        <v>8924</v>
      </c>
      <c r="D118" s="111">
        <v>5874</v>
      </c>
      <c r="E118" s="111">
        <v>10827</v>
      </c>
      <c r="N118" s="104"/>
      <c r="O118" s="103"/>
      <c r="P118" s="103"/>
      <c r="Q118" s="103"/>
    </row>
    <row r="119" spans="1:17" ht="15" customHeight="1" x14ac:dyDescent="0.3">
      <c r="A119" s="67"/>
      <c r="B119" s="101" t="s">
        <v>65</v>
      </c>
      <c r="C119" s="111">
        <v>2335</v>
      </c>
      <c r="D119" s="111">
        <v>477</v>
      </c>
      <c r="E119" s="111">
        <v>657</v>
      </c>
      <c r="N119" s="104"/>
      <c r="O119" s="103"/>
      <c r="P119" s="103"/>
      <c r="Q119" s="103"/>
    </row>
    <row r="120" spans="1:17" ht="15" customHeight="1" x14ac:dyDescent="0.3">
      <c r="A120" s="67"/>
      <c r="B120" s="101" t="s">
        <v>17</v>
      </c>
      <c r="C120" s="111">
        <v>25300</v>
      </c>
      <c r="D120" s="111">
        <v>17670</v>
      </c>
      <c r="E120" s="111">
        <v>140337</v>
      </c>
      <c r="N120" s="104"/>
      <c r="O120" s="103"/>
      <c r="P120" s="103"/>
      <c r="Q120" s="103"/>
    </row>
    <row r="121" spans="1:17" ht="15" customHeight="1" x14ac:dyDescent="0.3">
      <c r="A121" s="67"/>
      <c r="B121" s="101" t="s">
        <v>1</v>
      </c>
      <c r="C121" s="111">
        <v>10657</v>
      </c>
      <c r="D121" s="111">
        <v>9288</v>
      </c>
      <c r="E121" s="111">
        <v>103016</v>
      </c>
      <c r="N121" s="104"/>
      <c r="O121" s="103"/>
      <c r="P121" s="103"/>
      <c r="Q121" s="103"/>
    </row>
    <row r="122" spans="1:17" ht="15" customHeight="1" x14ac:dyDescent="0.3">
      <c r="A122" s="67"/>
      <c r="B122" s="101" t="s">
        <v>22</v>
      </c>
      <c r="C122" s="111">
        <v>7158</v>
      </c>
      <c r="D122" s="111">
        <v>3304</v>
      </c>
      <c r="E122" s="111">
        <v>10978</v>
      </c>
      <c r="N122" s="104"/>
      <c r="O122" s="103"/>
      <c r="P122" s="103"/>
      <c r="Q122" s="103"/>
    </row>
    <row r="123" spans="1:17" ht="15" customHeight="1" x14ac:dyDescent="0.3">
      <c r="A123" s="67"/>
      <c r="B123" s="101" t="s">
        <v>13</v>
      </c>
      <c r="C123" s="111">
        <v>27518</v>
      </c>
      <c r="D123" s="111">
        <v>14120</v>
      </c>
      <c r="E123" s="111">
        <v>16518</v>
      </c>
      <c r="N123" s="104"/>
      <c r="O123" s="103"/>
      <c r="P123" s="103"/>
      <c r="Q123" s="103"/>
    </row>
    <row r="124" spans="1:17" ht="15" customHeight="1" x14ac:dyDescent="0.3">
      <c r="A124" s="67"/>
      <c r="B124" s="101" t="s">
        <v>32</v>
      </c>
      <c r="C124" s="111">
        <v>2704</v>
      </c>
      <c r="D124" s="111">
        <v>1029</v>
      </c>
      <c r="E124" s="111">
        <v>964</v>
      </c>
      <c r="N124" s="104"/>
      <c r="O124" s="103"/>
      <c r="P124" s="103"/>
      <c r="Q124" s="103"/>
    </row>
    <row r="125" spans="1:17" ht="15" customHeight="1" x14ac:dyDescent="0.3">
      <c r="A125" s="67"/>
      <c r="B125" s="71" t="s">
        <v>57</v>
      </c>
      <c r="C125" s="111">
        <v>111046</v>
      </c>
      <c r="D125" s="111">
        <v>111046</v>
      </c>
      <c r="E125" s="111">
        <v>0</v>
      </c>
      <c r="N125" s="104"/>
      <c r="O125" s="103"/>
      <c r="P125" s="103"/>
      <c r="Q125" s="103"/>
    </row>
    <row r="126" spans="1:17" x14ac:dyDescent="0.3">
      <c r="B126" s="101" t="s">
        <v>15</v>
      </c>
      <c r="C126" s="111">
        <v>13411</v>
      </c>
      <c r="D126" s="111">
        <v>5626</v>
      </c>
      <c r="E126" s="111">
        <v>4392</v>
      </c>
    </row>
    <row r="127" spans="1:17" ht="26.4" x14ac:dyDescent="0.3">
      <c r="A127" s="43" t="s">
        <v>135</v>
      </c>
      <c r="B127" s="101"/>
      <c r="C127" s="112">
        <f>SUM(C128:C148)</f>
        <v>3963378</v>
      </c>
      <c r="D127" s="112">
        <f>SUM(D128:D148)</f>
        <v>2502947</v>
      </c>
      <c r="E127" s="112">
        <f>SUM(E128:E148)</f>
        <v>2646637</v>
      </c>
      <c r="J127" s="103"/>
      <c r="K127" s="103"/>
      <c r="L127" s="103"/>
    </row>
    <row r="128" spans="1:17" ht="15" customHeight="1" x14ac:dyDescent="0.3">
      <c r="A128" s="67"/>
      <c r="B128" s="101" t="s">
        <v>8</v>
      </c>
      <c r="C128" s="111">
        <v>53087</v>
      </c>
      <c r="D128" s="111">
        <v>22265</v>
      </c>
      <c r="E128" s="111">
        <v>0</v>
      </c>
      <c r="J128" s="103"/>
      <c r="K128" s="103"/>
      <c r="L128" s="103"/>
    </row>
    <row r="129" spans="1:12" ht="15" customHeight="1" x14ac:dyDescent="0.3">
      <c r="A129" s="67"/>
      <c r="B129" s="101" t="s">
        <v>9</v>
      </c>
      <c r="C129" s="111">
        <v>18675</v>
      </c>
      <c r="D129" s="111">
        <v>12993</v>
      </c>
      <c r="E129" s="111">
        <v>15784</v>
      </c>
      <c r="J129" s="103"/>
      <c r="K129" s="103"/>
      <c r="L129" s="103"/>
    </row>
    <row r="130" spans="1:12" ht="15" customHeight="1" x14ac:dyDescent="0.3">
      <c r="A130" s="67"/>
      <c r="B130" s="101" t="s">
        <v>61</v>
      </c>
      <c r="C130" s="111">
        <v>307111</v>
      </c>
      <c r="D130" s="111">
        <v>154441</v>
      </c>
      <c r="E130" s="111">
        <v>172408</v>
      </c>
      <c r="J130" s="103"/>
      <c r="K130" s="103"/>
      <c r="L130" s="103"/>
    </row>
    <row r="131" spans="1:12" ht="15" customHeight="1" x14ac:dyDescent="0.3">
      <c r="A131" s="67"/>
      <c r="B131" s="101" t="s">
        <v>7</v>
      </c>
      <c r="C131" s="111">
        <v>472909</v>
      </c>
      <c r="D131" s="111">
        <v>266028</v>
      </c>
      <c r="E131" s="111">
        <v>845702</v>
      </c>
      <c r="J131" s="103"/>
      <c r="K131" s="103"/>
      <c r="L131" s="103"/>
    </row>
    <row r="132" spans="1:12" ht="15" customHeight="1" x14ac:dyDescent="0.3">
      <c r="A132" s="67"/>
      <c r="B132" s="101" t="s">
        <v>25</v>
      </c>
      <c r="C132" s="111">
        <v>48940</v>
      </c>
      <c r="D132" s="111">
        <v>25974</v>
      </c>
      <c r="E132" s="111">
        <v>0</v>
      </c>
      <c r="J132" s="103"/>
      <c r="K132" s="103"/>
      <c r="L132" s="103"/>
    </row>
    <row r="133" spans="1:12" ht="15" customHeight="1" x14ac:dyDescent="0.3">
      <c r="A133" s="67"/>
      <c r="B133" s="101" t="s">
        <v>53</v>
      </c>
      <c r="C133" s="111">
        <v>825884</v>
      </c>
      <c r="D133" s="111">
        <v>468910</v>
      </c>
      <c r="E133" s="111">
        <v>439334</v>
      </c>
      <c r="J133" s="103"/>
      <c r="K133" s="103"/>
      <c r="L133" s="103"/>
    </row>
    <row r="134" spans="1:12" ht="15" customHeight="1" x14ac:dyDescent="0.3">
      <c r="A134" s="67"/>
      <c r="B134" s="101" t="s">
        <v>65</v>
      </c>
      <c r="C134" s="111">
        <v>33218</v>
      </c>
      <c r="D134" s="111">
        <v>13629</v>
      </c>
      <c r="E134" s="111">
        <v>9331</v>
      </c>
      <c r="J134" s="103"/>
      <c r="K134" s="103"/>
      <c r="L134" s="103"/>
    </row>
    <row r="135" spans="1:12" ht="15" customHeight="1" x14ac:dyDescent="0.3">
      <c r="A135" s="67"/>
      <c r="B135" s="101" t="s">
        <v>27</v>
      </c>
      <c r="C135" s="111">
        <v>10059</v>
      </c>
      <c r="D135" s="111">
        <v>9070</v>
      </c>
      <c r="E135" s="111">
        <v>1608</v>
      </c>
      <c r="J135" s="103"/>
      <c r="K135" s="103"/>
      <c r="L135" s="103"/>
    </row>
    <row r="136" spans="1:12" ht="15" customHeight="1" x14ac:dyDescent="0.3">
      <c r="A136" s="67"/>
      <c r="B136" s="101" t="s">
        <v>28</v>
      </c>
      <c r="C136" s="111">
        <v>42278</v>
      </c>
      <c r="D136" s="111">
        <v>21309</v>
      </c>
      <c r="E136" s="111">
        <v>10642</v>
      </c>
      <c r="J136" s="103"/>
      <c r="K136" s="103"/>
      <c r="L136" s="103"/>
    </row>
    <row r="137" spans="1:12" ht="15" customHeight="1" x14ac:dyDescent="0.3">
      <c r="A137" s="67"/>
      <c r="B137" s="71" t="s">
        <v>10</v>
      </c>
      <c r="C137" s="111">
        <v>93311</v>
      </c>
      <c r="D137" s="111">
        <v>48025</v>
      </c>
      <c r="E137" s="111">
        <v>25317</v>
      </c>
      <c r="J137" s="103"/>
      <c r="K137" s="103"/>
      <c r="L137" s="103"/>
    </row>
    <row r="138" spans="1:12" ht="15" customHeight="1" x14ac:dyDescent="0.3">
      <c r="A138" s="67"/>
      <c r="B138" s="101" t="s">
        <v>17</v>
      </c>
      <c r="C138" s="111">
        <v>6326</v>
      </c>
      <c r="D138" s="111">
        <v>1555</v>
      </c>
      <c r="E138" s="111">
        <v>305</v>
      </c>
      <c r="J138" s="103"/>
      <c r="K138" s="103"/>
      <c r="L138" s="103"/>
    </row>
    <row r="139" spans="1:12" ht="15" customHeight="1" x14ac:dyDescent="0.3">
      <c r="A139" s="67"/>
      <c r="B139" s="101" t="s">
        <v>29</v>
      </c>
      <c r="C139" s="111">
        <v>13873</v>
      </c>
      <c r="D139" s="111">
        <v>10536</v>
      </c>
      <c r="E139" s="111">
        <v>3622</v>
      </c>
      <c r="J139" s="103"/>
      <c r="K139" s="103"/>
      <c r="L139" s="103"/>
    </row>
    <row r="140" spans="1:12" ht="15" customHeight="1" x14ac:dyDescent="0.3">
      <c r="A140" s="67"/>
      <c r="B140" s="101" t="s">
        <v>1</v>
      </c>
      <c r="C140" s="111">
        <v>272474</v>
      </c>
      <c r="D140" s="111">
        <v>230706</v>
      </c>
      <c r="E140" s="111">
        <v>18658</v>
      </c>
      <c r="J140" s="103"/>
      <c r="K140" s="103"/>
      <c r="L140" s="103"/>
    </row>
    <row r="141" spans="1:12" ht="15" customHeight="1" x14ac:dyDescent="0.3">
      <c r="A141" s="67"/>
      <c r="B141" s="101" t="s">
        <v>22</v>
      </c>
      <c r="C141" s="111">
        <v>174116</v>
      </c>
      <c r="D141" s="111">
        <v>114362</v>
      </c>
      <c r="E141" s="111">
        <v>78271</v>
      </c>
      <c r="J141" s="103"/>
      <c r="K141" s="103"/>
      <c r="L141" s="103"/>
    </row>
    <row r="142" spans="1:12" ht="15" customHeight="1" x14ac:dyDescent="0.3">
      <c r="A142" s="67"/>
      <c r="B142" s="101" t="s">
        <v>13</v>
      </c>
      <c r="C142" s="111">
        <v>236058</v>
      </c>
      <c r="D142" s="111">
        <v>121457</v>
      </c>
      <c r="E142" s="111">
        <v>67883</v>
      </c>
      <c r="J142" s="103"/>
      <c r="K142" s="103"/>
      <c r="L142" s="103"/>
    </row>
    <row r="143" spans="1:12" ht="15" customHeight="1" x14ac:dyDescent="0.3">
      <c r="A143" s="67"/>
      <c r="B143" s="101" t="s">
        <v>14</v>
      </c>
      <c r="C143" s="111">
        <v>182123</v>
      </c>
      <c r="D143" s="111">
        <v>134865</v>
      </c>
      <c r="E143" s="111">
        <v>208959</v>
      </c>
      <c r="J143" s="103"/>
      <c r="K143" s="103"/>
      <c r="L143" s="103"/>
    </row>
    <row r="144" spans="1:12" ht="15" customHeight="1" x14ac:dyDescent="0.3">
      <c r="A144" s="67"/>
      <c r="B144" s="101" t="s">
        <v>32</v>
      </c>
      <c r="C144" s="111">
        <v>35589</v>
      </c>
      <c r="D144" s="111">
        <v>14118</v>
      </c>
      <c r="E144" s="111">
        <v>0</v>
      </c>
      <c r="J144" s="103"/>
      <c r="K144" s="103"/>
      <c r="L144" s="103"/>
    </row>
    <row r="145" spans="1:15" ht="15" customHeight="1" x14ac:dyDescent="0.3">
      <c r="A145" s="67"/>
      <c r="B145" s="101" t="s">
        <v>2</v>
      </c>
      <c r="C145" s="111">
        <v>100629</v>
      </c>
      <c r="D145" s="111">
        <v>15336</v>
      </c>
      <c r="E145" s="111">
        <v>53761</v>
      </c>
      <c r="J145" s="103"/>
      <c r="K145" s="103"/>
      <c r="L145" s="103"/>
    </row>
    <row r="146" spans="1:15" ht="15" customHeight="1" x14ac:dyDescent="0.3">
      <c r="A146" s="67"/>
      <c r="B146" s="101" t="s">
        <v>57</v>
      </c>
      <c r="C146" s="111">
        <v>512543</v>
      </c>
      <c r="D146" s="111">
        <v>337455</v>
      </c>
      <c r="E146" s="111">
        <v>578749</v>
      </c>
      <c r="J146" s="103"/>
      <c r="K146" s="103"/>
      <c r="L146" s="103"/>
    </row>
    <row r="147" spans="1:15" ht="15" customHeight="1" x14ac:dyDescent="0.3">
      <c r="B147" s="101" t="s">
        <v>35</v>
      </c>
      <c r="C147" s="111">
        <v>417248</v>
      </c>
      <c r="D147" s="111">
        <v>417130</v>
      </c>
      <c r="E147" s="111">
        <v>66159</v>
      </c>
      <c r="J147" s="103"/>
      <c r="K147" s="103"/>
      <c r="L147" s="103"/>
    </row>
    <row r="148" spans="1:15" ht="15" customHeight="1" x14ac:dyDescent="0.3">
      <c r="B148" s="101" t="s">
        <v>15</v>
      </c>
      <c r="C148" s="111">
        <v>106927</v>
      </c>
      <c r="D148" s="111">
        <v>62783</v>
      </c>
      <c r="E148" s="111">
        <v>50144</v>
      </c>
      <c r="F148" s="23">
        <v>0</v>
      </c>
      <c r="J148" s="103"/>
      <c r="K148" s="103"/>
      <c r="L148" s="103"/>
    </row>
    <row r="149" spans="1:15" x14ac:dyDescent="0.3">
      <c r="A149" s="115" t="s">
        <v>185</v>
      </c>
      <c r="B149" s="105"/>
      <c r="C149" s="113">
        <f>C150+C168+C189+C207+C225+C244+C267+C283+C304+C323+C344+C364+C377+C392+C406+C420+C439</f>
        <v>6501036</v>
      </c>
      <c r="D149" s="113">
        <f>D150+D168+D189+D207+D225+D244+D267+D283+D304+D323+D344+D364+D377+D392+D406+D420+D439</f>
        <v>3509515</v>
      </c>
      <c r="E149" s="113">
        <f>E150+E168+E189+E207+E225+E244+E267+E283+E304+E323+E344+E364+E377+E392+E406+E420+E439</f>
        <v>6584481</v>
      </c>
      <c r="J149" s="103"/>
      <c r="K149" s="103"/>
      <c r="L149" s="103"/>
    </row>
    <row r="150" spans="1:15" ht="26.4" x14ac:dyDescent="0.3">
      <c r="A150" s="43" t="s">
        <v>136</v>
      </c>
      <c r="B150" s="101"/>
      <c r="C150" s="112">
        <f>SUM(C151:C166)</f>
        <v>469577</v>
      </c>
      <c r="D150" s="112">
        <f t="shared" ref="D150:E150" si="0">SUM(D151:D166)</f>
        <v>287874</v>
      </c>
      <c r="E150" s="112">
        <f t="shared" si="0"/>
        <v>751555</v>
      </c>
      <c r="J150" s="103"/>
      <c r="K150" s="103"/>
      <c r="L150" s="103"/>
      <c r="M150" s="103"/>
      <c r="N150" s="103"/>
      <c r="O150" s="103"/>
    </row>
    <row r="151" spans="1:15" ht="15" customHeight="1" x14ac:dyDescent="0.3">
      <c r="A151" s="67"/>
      <c r="B151" s="23" t="s">
        <v>58</v>
      </c>
      <c r="C151" s="111">
        <v>3371</v>
      </c>
      <c r="D151" s="111">
        <v>3371</v>
      </c>
      <c r="E151" s="111">
        <v>0</v>
      </c>
      <c r="M151" s="103"/>
      <c r="N151" s="103"/>
      <c r="O151" s="103"/>
    </row>
    <row r="152" spans="1:15" ht="15" customHeight="1" x14ac:dyDescent="0.3">
      <c r="A152" s="67"/>
      <c r="B152" s="101" t="s">
        <v>61</v>
      </c>
      <c r="C152" s="111">
        <v>6357</v>
      </c>
      <c r="D152" s="111">
        <v>1551</v>
      </c>
      <c r="E152" s="111">
        <v>8850</v>
      </c>
      <c r="M152" s="103"/>
      <c r="N152" s="103"/>
      <c r="O152" s="103"/>
    </row>
    <row r="153" spans="1:15" ht="15" customHeight="1" x14ac:dyDescent="0.3">
      <c r="A153" s="67"/>
      <c r="B153" s="101" t="s">
        <v>7</v>
      </c>
      <c r="C153" s="111">
        <v>40555</v>
      </c>
      <c r="D153" s="111">
        <v>22343</v>
      </c>
      <c r="E153" s="111">
        <v>63845</v>
      </c>
      <c r="M153" s="103"/>
      <c r="N153" s="103"/>
      <c r="O153" s="103"/>
    </row>
    <row r="154" spans="1:15" ht="15" customHeight="1" x14ac:dyDescent="0.3">
      <c r="A154" s="67"/>
      <c r="B154" s="101" t="s">
        <v>25</v>
      </c>
      <c r="C154" s="111">
        <v>7530</v>
      </c>
      <c r="D154" s="111">
        <v>4724</v>
      </c>
      <c r="E154" s="111">
        <v>5500</v>
      </c>
      <c r="M154" s="103"/>
      <c r="N154" s="103"/>
      <c r="O154" s="103"/>
    </row>
    <row r="155" spans="1:15" ht="15" customHeight="1" x14ac:dyDescent="0.3">
      <c r="A155" s="67"/>
      <c r="B155" s="101" t="s">
        <v>53</v>
      </c>
      <c r="C155" s="111">
        <v>53579</v>
      </c>
      <c r="D155" s="111">
        <v>39519</v>
      </c>
      <c r="E155" s="111">
        <v>96895</v>
      </c>
      <c r="M155" s="103"/>
      <c r="N155" s="103"/>
      <c r="O155" s="103"/>
    </row>
    <row r="156" spans="1:15" ht="15" customHeight="1" x14ac:dyDescent="0.3">
      <c r="A156" s="67"/>
      <c r="B156" s="101" t="s">
        <v>10</v>
      </c>
      <c r="C156" s="111">
        <v>14305</v>
      </c>
      <c r="D156" s="111">
        <v>6747</v>
      </c>
      <c r="E156" s="111">
        <v>3962</v>
      </c>
      <c r="M156" s="103"/>
      <c r="N156" s="103"/>
      <c r="O156" s="103"/>
    </row>
    <row r="157" spans="1:15" ht="15" customHeight="1" x14ac:dyDescent="0.3">
      <c r="A157" s="67"/>
      <c r="B157" s="101" t="s">
        <v>1</v>
      </c>
      <c r="C157" s="111">
        <v>38259</v>
      </c>
      <c r="D157" s="111">
        <v>26276</v>
      </c>
      <c r="E157" s="111">
        <v>163074</v>
      </c>
      <c r="M157" s="103"/>
      <c r="N157" s="103"/>
      <c r="O157" s="103"/>
    </row>
    <row r="158" spans="1:15" ht="15" customHeight="1" x14ac:dyDescent="0.3">
      <c r="A158" s="67"/>
      <c r="B158" s="101" t="s">
        <v>30</v>
      </c>
      <c r="C158" s="111">
        <v>13310</v>
      </c>
      <c r="D158" s="111">
        <v>3749</v>
      </c>
      <c r="E158" s="111">
        <v>25940</v>
      </c>
      <c r="M158" s="103"/>
      <c r="N158" s="103"/>
      <c r="O158" s="103"/>
    </row>
    <row r="159" spans="1:15" ht="15" customHeight="1" x14ac:dyDescent="0.3">
      <c r="A159" s="67"/>
      <c r="B159" s="101" t="s">
        <v>22</v>
      </c>
      <c r="C159" s="111">
        <v>23441</v>
      </c>
      <c r="D159" s="111">
        <v>15411</v>
      </c>
      <c r="E159" s="111">
        <v>88187</v>
      </c>
      <c r="M159" s="103"/>
      <c r="N159" s="103"/>
      <c r="O159" s="103"/>
    </row>
    <row r="160" spans="1:15" ht="15" customHeight="1" x14ac:dyDescent="0.3">
      <c r="A160" s="67"/>
      <c r="B160" s="101" t="s">
        <v>13</v>
      </c>
      <c r="C160" s="111">
        <v>57482</v>
      </c>
      <c r="D160" s="111">
        <v>22187</v>
      </c>
      <c r="E160" s="111">
        <v>37626</v>
      </c>
      <c r="M160" s="103"/>
      <c r="N160" s="103"/>
      <c r="O160" s="103"/>
    </row>
    <row r="161" spans="1:15" ht="15" customHeight="1" x14ac:dyDescent="0.3">
      <c r="A161" s="67"/>
      <c r="B161" s="101" t="s">
        <v>14</v>
      </c>
      <c r="C161" s="111">
        <v>5511</v>
      </c>
      <c r="D161" s="111">
        <v>3710</v>
      </c>
      <c r="E161" s="111">
        <v>15890</v>
      </c>
      <c r="M161" s="103"/>
      <c r="N161" s="103"/>
      <c r="O161" s="103"/>
    </row>
    <row r="162" spans="1:15" ht="15" customHeight="1" x14ac:dyDescent="0.3">
      <c r="A162" s="67"/>
      <c r="B162" s="101" t="s">
        <v>2</v>
      </c>
      <c r="C162" s="111">
        <v>18184</v>
      </c>
      <c r="D162" s="111">
        <v>2849</v>
      </c>
      <c r="E162" s="111">
        <v>8757</v>
      </c>
      <c r="M162" s="103"/>
      <c r="N162" s="103"/>
      <c r="O162" s="103"/>
    </row>
    <row r="163" spans="1:15" ht="15" customHeight="1" x14ac:dyDescent="0.3">
      <c r="A163" s="67"/>
      <c r="B163" s="101" t="s">
        <v>57</v>
      </c>
      <c r="C163" s="111">
        <v>117901</v>
      </c>
      <c r="D163" s="111">
        <v>97681</v>
      </c>
      <c r="E163" s="111">
        <v>92342</v>
      </c>
      <c r="M163" s="103"/>
      <c r="N163" s="103"/>
      <c r="O163" s="103"/>
    </row>
    <row r="164" spans="1:15" ht="15" customHeight="1" x14ac:dyDescent="0.3">
      <c r="A164" s="67"/>
      <c r="B164" s="101" t="s">
        <v>35</v>
      </c>
      <c r="C164" s="111">
        <v>40724</v>
      </c>
      <c r="D164" s="111">
        <v>25683</v>
      </c>
      <c r="E164" s="111">
        <v>116138</v>
      </c>
      <c r="M164" s="103"/>
      <c r="N164" s="103"/>
      <c r="O164" s="103"/>
    </row>
    <row r="165" spans="1:15" x14ac:dyDescent="0.3">
      <c r="B165" s="101" t="s">
        <v>15</v>
      </c>
      <c r="C165" s="111">
        <v>28876</v>
      </c>
      <c r="D165" s="111">
        <v>12073</v>
      </c>
      <c r="E165" s="111">
        <v>23188</v>
      </c>
      <c r="M165" s="103"/>
      <c r="N165" s="103"/>
      <c r="O165" s="103"/>
    </row>
    <row r="166" spans="1:15" x14ac:dyDescent="0.3">
      <c r="B166" s="101" t="s">
        <v>19</v>
      </c>
      <c r="C166" s="111">
        <v>192</v>
      </c>
      <c r="D166" s="111">
        <v>0</v>
      </c>
      <c r="E166" s="111">
        <v>1361</v>
      </c>
      <c r="M166" s="103"/>
      <c r="N166" s="103"/>
      <c r="O166" s="103"/>
    </row>
    <row r="167" spans="1:15" x14ac:dyDescent="0.3">
      <c r="B167" s="101"/>
      <c r="C167" s="111"/>
      <c r="D167" s="111"/>
      <c r="E167" s="111"/>
      <c r="M167" s="103"/>
      <c r="N167" s="103"/>
      <c r="O167" s="103"/>
    </row>
    <row r="168" spans="1:15" ht="26.4" x14ac:dyDescent="0.3">
      <c r="A168" s="43" t="s">
        <v>137</v>
      </c>
      <c r="B168" s="101"/>
      <c r="C168" s="112">
        <f>SUM(C169:C188)</f>
        <v>325787</v>
      </c>
      <c r="D168" s="112">
        <f t="shared" ref="D168:E168" si="1">SUM(D169:D188)</f>
        <v>141116</v>
      </c>
      <c r="E168" s="112">
        <f t="shared" si="1"/>
        <v>57366</v>
      </c>
    </row>
    <row r="169" spans="1:15" ht="15" customHeight="1" x14ac:dyDescent="0.3">
      <c r="A169" s="67"/>
      <c r="B169" s="23" t="s">
        <v>58</v>
      </c>
      <c r="C169" s="111">
        <v>5503</v>
      </c>
      <c r="D169" s="111">
        <v>2189</v>
      </c>
      <c r="E169" s="111">
        <v>147</v>
      </c>
    </row>
    <row r="170" spans="1:15" ht="15" customHeight="1" x14ac:dyDescent="0.3">
      <c r="A170" s="67"/>
      <c r="B170" s="101" t="s">
        <v>24</v>
      </c>
      <c r="C170" s="111">
        <v>4683</v>
      </c>
      <c r="D170" s="111">
        <v>1149</v>
      </c>
      <c r="E170" s="111">
        <v>0</v>
      </c>
    </row>
    <row r="171" spans="1:15" ht="15" customHeight="1" x14ac:dyDescent="0.3">
      <c r="A171" s="67"/>
      <c r="B171" s="101" t="s">
        <v>9</v>
      </c>
      <c r="C171" s="111">
        <v>23079</v>
      </c>
      <c r="D171" s="111">
        <v>9416</v>
      </c>
      <c r="E171" s="111">
        <v>14979</v>
      </c>
    </row>
    <row r="172" spans="1:15" ht="15" customHeight="1" x14ac:dyDescent="0.3">
      <c r="A172" s="67"/>
      <c r="B172" s="101" t="s">
        <v>61</v>
      </c>
      <c r="C172" s="111">
        <v>3208</v>
      </c>
      <c r="D172" s="111">
        <v>760</v>
      </c>
      <c r="E172" s="111">
        <v>0</v>
      </c>
    </row>
    <row r="173" spans="1:15" ht="15" customHeight="1" x14ac:dyDescent="0.3">
      <c r="A173" s="67"/>
      <c r="B173" s="101" t="s">
        <v>7</v>
      </c>
      <c r="C173" s="111">
        <v>23915</v>
      </c>
      <c r="D173" s="111">
        <v>10516</v>
      </c>
      <c r="E173" s="111">
        <v>1385</v>
      </c>
    </row>
    <row r="174" spans="1:15" ht="15" customHeight="1" x14ac:dyDescent="0.3">
      <c r="A174" s="67"/>
      <c r="B174" s="101" t="s">
        <v>25</v>
      </c>
      <c r="C174" s="111">
        <v>10690</v>
      </c>
      <c r="D174" s="111">
        <v>3088</v>
      </c>
      <c r="E174" s="111">
        <v>0</v>
      </c>
    </row>
    <row r="175" spans="1:15" ht="15" customHeight="1" x14ac:dyDescent="0.3">
      <c r="A175" s="67"/>
      <c r="B175" s="101" t="s">
        <v>53</v>
      </c>
      <c r="C175" s="111">
        <v>45753</v>
      </c>
      <c r="D175" s="111">
        <v>25538</v>
      </c>
      <c r="E175" s="111">
        <v>7554</v>
      </c>
    </row>
    <row r="176" spans="1:15" ht="15" customHeight="1" x14ac:dyDescent="0.3">
      <c r="A176" s="67"/>
      <c r="B176" s="71" t="s">
        <v>10</v>
      </c>
      <c r="C176" s="111">
        <v>10663</v>
      </c>
      <c r="D176" s="111">
        <v>6370</v>
      </c>
      <c r="E176" s="111">
        <v>0</v>
      </c>
    </row>
    <row r="177" spans="1:6" ht="15" customHeight="1" x14ac:dyDescent="0.3">
      <c r="A177" s="67"/>
      <c r="B177" s="101" t="s">
        <v>29</v>
      </c>
      <c r="C177" s="111">
        <v>4304</v>
      </c>
      <c r="D177" s="111">
        <v>1142</v>
      </c>
      <c r="E177" s="111">
        <v>0</v>
      </c>
    </row>
    <row r="178" spans="1:6" ht="15" customHeight="1" x14ac:dyDescent="0.3">
      <c r="A178" s="67"/>
      <c r="B178" s="101" t="s">
        <v>1</v>
      </c>
      <c r="C178" s="111">
        <v>12874</v>
      </c>
      <c r="D178" s="111">
        <v>9672</v>
      </c>
      <c r="E178" s="111">
        <v>0</v>
      </c>
      <c r="F178" s="102">
        <f>SUM(F179:F195)</f>
        <v>0</v>
      </c>
    </row>
    <row r="179" spans="1:6" ht="15" customHeight="1" x14ac:dyDescent="0.3">
      <c r="A179" s="67"/>
      <c r="B179" s="101" t="s">
        <v>30</v>
      </c>
      <c r="C179" s="111">
        <v>13296</v>
      </c>
      <c r="D179" s="111">
        <v>3584</v>
      </c>
      <c r="E179" s="111">
        <v>16421</v>
      </c>
    </row>
    <row r="180" spans="1:6" ht="15" customHeight="1" x14ac:dyDescent="0.3">
      <c r="A180" s="67"/>
      <c r="B180" s="101" t="s">
        <v>22</v>
      </c>
      <c r="C180" s="111">
        <v>12169</v>
      </c>
      <c r="D180" s="111">
        <v>6068</v>
      </c>
      <c r="E180" s="111">
        <v>450</v>
      </c>
    </row>
    <row r="181" spans="1:6" ht="15" customHeight="1" x14ac:dyDescent="0.3">
      <c r="A181" s="67"/>
      <c r="B181" s="101" t="s">
        <v>13</v>
      </c>
      <c r="C181" s="111">
        <v>16099</v>
      </c>
      <c r="D181" s="111">
        <v>3103</v>
      </c>
      <c r="E181" s="111">
        <v>2169</v>
      </c>
    </row>
    <row r="182" spans="1:6" ht="15" customHeight="1" x14ac:dyDescent="0.3">
      <c r="A182" s="67"/>
      <c r="B182" s="101" t="s">
        <v>14</v>
      </c>
      <c r="C182" s="111">
        <v>1994</v>
      </c>
      <c r="D182" s="111">
        <v>1223</v>
      </c>
      <c r="E182" s="111">
        <v>0</v>
      </c>
    </row>
    <row r="183" spans="1:6" ht="15" customHeight="1" x14ac:dyDescent="0.3">
      <c r="A183" s="67"/>
      <c r="B183" s="101" t="s">
        <v>19</v>
      </c>
      <c r="C183" s="111">
        <v>10702</v>
      </c>
      <c r="D183" s="111">
        <v>6047</v>
      </c>
      <c r="E183" s="111">
        <v>0</v>
      </c>
    </row>
    <row r="184" spans="1:6" ht="15" customHeight="1" x14ac:dyDescent="0.3">
      <c r="A184" s="67"/>
      <c r="B184" s="101" t="s">
        <v>2</v>
      </c>
      <c r="C184" s="108">
        <v>20146</v>
      </c>
      <c r="D184" s="108">
        <v>2647</v>
      </c>
      <c r="E184" s="108">
        <v>754</v>
      </c>
    </row>
    <row r="185" spans="1:6" ht="15" customHeight="1" x14ac:dyDescent="0.3">
      <c r="A185" s="67"/>
      <c r="B185" s="101" t="s">
        <v>57</v>
      </c>
      <c r="C185" s="108">
        <v>38213</v>
      </c>
      <c r="D185" s="108">
        <v>13065</v>
      </c>
      <c r="E185" s="108">
        <v>1170</v>
      </c>
    </row>
    <row r="186" spans="1:6" ht="15" customHeight="1" x14ac:dyDescent="0.3">
      <c r="B186" s="101" t="s">
        <v>35</v>
      </c>
      <c r="C186" s="111">
        <v>43827</v>
      </c>
      <c r="D186" s="111">
        <v>27847</v>
      </c>
      <c r="E186" s="111">
        <v>8794</v>
      </c>
    </row>
    <row r="187" spans="1:6" x14ac:dyDescent="0.3">
      <c r="B187" s="101" t="s">
        <v>15</v>
      </c>
      <c r="C187" s="111">
        <v>10829</v>
      </c>
      <c r="D187" s="111">
        <v>1837</v>
      </c>
      <c r="E187" s="111">
        <v>1036</v>
      </c>
    </row>
    <row r="188" spans="1:6" x14ac:dyDescent="0.3">
      <c r="B188" s="101" t="s">
        <v>8</v>
      </c>
      <c r="C188" s="111">
        <v>13840</v>
      </c>
      <c r="D188" s="111">
        <v>5855</v>
      </c>
      <c r="E188" s="111">
        <v>2507</v>
      </c>
    </row>
    <row r="189" spans="1:6" ht="26.4" x14ac:dyDescent="0.3">
      <c r="A189" s="43" t="s">
        <v>138</v>
      </c>
      <c r="B189" s="101"/>
      <c r="C189" s="112">
        <f>SUM(C190:C206)</f>
        <v>414460</v>
      </c>
      <c r="D189" s="112">
        <f>SUM(D190:D206)</f>
        <v>260421</v>
      </c>
      <c r="E189" s="112">
        <f>SUM(E190:E206)</f>
        <v>636091</v>
      </c>
    </row>
    <row r="190" spans="1:6" ht="15" customHeight="1" x14ac:dyDescent="0.3">
      <c r="A190" s="67"/>
      <c r="B190" s="101" t="s">
        <v>8</v>
      </c>
      <c r="C190" s="111">
        <v>5363</v>
      </c>
      <c r="D190" s="111">
        <v>4110</v>
      </c>
      <c r="E190" s="111">
        <v>1254</v>
      </c>
    </row>
    <row r="191" spans="1:6" ht="15" customHeight="1" x14ac:dyDescent="0.3">
      <c r="A191" s="67"/>
      <c r="B191" s="101" t="s">
        <v>61</v>
      </c>
      <c r="C191" s="111">
        <v>6993</v>
      </c>
      <c r="D191" s="111">
        <v>3195</v>
      </c>
      <c r="E191" s="111">
        <v>4191</v>
      </c>
    </row>
    <row r="192" spans="1:6" ht="15" customHeight="1" x14ac:dyDescent="0.3">
      <c r="A192" s="67"/>
      <c r="B192" s="101" t="s">
        <v>7</v>
      </c>
      <c r="C192" s="111">
        <v>31946</v>
      </c>
      <c r="D192" s="111">
        <v>12849</v>
      </c>
      <c r="E192" s="111">
        <v>57745</v>
      </c>
    </row>
    <row r="193" spans="1:5" ht="15" customHeight="1" x14ac:dyDescent="0.3">
      <c r="A193" s="67"/>
      <c r="B193" s="71" t="s">
        <v>25</v>
      </c>
      <c r="C193" s="111">
        <v>6261</v>
      </c>
      <c r="D193" s="111">
        <v>3971</v>
      </c>
      <c r="E193" s="111">
        <v>1367</v>
      </c>
    </row>
    <row r="194" spans="1:5" ht="15" customHeight="1" x14ac:dyDescent="0.3">
      <c r="A194" s="67"/>
      <c r="B194" s="101" t="s">
        <v>53</v>
      </c>
      <c r="C194" s="111">
        <v>60634</v>
      </c>
      <c r="D194" s="111">
        <v>27192</v>
      </c>
      <c r="E194" s="111">
        <v>43815</v>
      </c>
    </row>
    <row r="195" spans="1:5" ht="15" customHeight="1" x14ac:dyDescent="0.3">
      <c r="A195" s="67"/>
      <c r="B195" s="101" t="s">
        <v>10</v>
      </c>
      <c r="C195" s="111">
        <v>16990</v>
      </c>
      <c r="D195" s="111">
        <v>8499</v>
      </c>
      <c r="E195" s="111">
        <v>2628</v>
      </c>
    </row>
    <row r="196" spans="1:5" ht="15" customHeight="1" x14ac:dyDescent="0.3">
      <c r="A196" s="67"/>
      <c r="B196" s="101" t="s">
        <v>17</v>
      </c>
      <c r="C196" s="111">
        <v>15254</v>
      </c>
      <c r="D196" s="111">
        <v>4408</v>
      </c>
      <c r="E196" s="111">
        <v>3017</v>
      </c>
    </row>
    <row r="197" spans="1:5" ht="15" customHeight="1" x14ac:dyDescent="0.3">
      <c r="A197" s="67"/>
      <c r="B197" s="101" t="s">
        <v>1</v>
      </c>
      <c r="C197" s="111">
        <v>28516</v>
      </c>
      <c r="D197" s="111">
        <v>14267</v>
      </c>
      <c r="E197" s="111">
        <v>146029</v>
      </c>
    </row>
    <row r="198" spans="1:5" ht="15" customHeight="1" x14ac:dyDescent="0.3">
      <c r="A198" s="67"/>
      <c r="B198" s="101" t="s">
        <v>30</v>
      </c>
      <c r="C198" s="111">
        <v>9846</v>
      </c>
      <c r="D198" s="111">
        <v>1981</v>
      </c>
      <c r="E198" s="111">
        <v>81024</v>
      </c>
    </row>
    <row r="199" spans="1:5" ht="15" customHeight="1" x14ac:dyDescent="0.3">
      <c r="A199" s="67"/>
      <c r="B199" s="101" t="s">
        <v>22</v>
      </c>
      <c r="C199" s="111">
        <v>24461</v>
      </c>
      <c r="D199" s="111">
        <v>16883</v>
      </c>
      <c r="E199" s="111">
        <v>12510</v>
      </c>
    </row>
    <row r="200" spans="1:5" ht="15" customHeight="1" x14ac:dyDescent="0.3">
      <c r="A200" s="67"/>
      <c r="B200" s="101" t="s">
        <v>13</v>
      </c>
      <c r="C200" s="111">
        <v>31370</v>
      </c>
      <c r="D200" s="111">
        <v>11004</v>
      </c>
      <c r="E200" s="111">
        <v>19383</v>
      </c>
    </row>
    <row r="201" spans="1:5" ht="15" customHeight="1" x14ac:dyDescent="0.3">
      <c r="A201" s="67"/>
      <c r="B201" s="101" t="s">
        <v>14</v>
      </c>
      <c r="C201" s="111">
        <v>14503</v>
      </c>
      <c r="D201" s="111">
        <v>10579</v>
      </c>
      <c r="E201" s="111">
        <v>4713</v>
      </c>
    </row>
    <row r="202" spans="1:5" ht="15" customHeight="1" x14ac:dyDescent="0.3">
      <c r="A202" s="67"/>
      <c r="B202" s="101" t="s">
        <v>32</v>
      </c>
      <c r="C202" s="111">
        <v>4172</v>
      </c>
      <c r="D202" s="111">
        <v>973</v>
      </c>
      <c r="E202" s="111">
        <v>6176</v>
      </c>
    </row>
    <row r="203" spans="1:5" ht="15" customHeight="1" x14ac:dyDescent="0.3">
      <c r="A203" s="67"/>
      <c r="B203" s="101" t="s">
        <v>19</v>
      </c>
      <c r="C203" s="111">
        <v>12022</v>
      </c>
      <c r="D203" s="111">
        <v>7688</v>
      </c>
      <c r="E203" s="111">
        <v>30043</v>
      </c>
    </row>
    <row r="204" spans="1:5" ht="15" customHeight="1" x14ac:dyDescent="0.3">
      <c r="A204" s="67"/>
      <c r="B204" s="101" t="s">
        <v>57</v>
      </c>
      <c r="C204" s="111">
        <v>86454</v>
      </c>
      <c r="D204" s="111">
        <v>82132</v>
      </c>
      <c r="E204" s="111">
        <v>83394</v>
      </c>
    </row>
    <row r="205" spans="1:5" ht="15" customHeight="1" x14ac:dyDescent="0.3">
      <c r="A205" s="67"/>
      <c r="B205" s="101" t="s">
        <v>35</v>
      </c>
      <c r="C205" s="111">
        <v>44881</v>
      </c>
      <c r="D205" s="111">
        <v>44881</v>
      </c>
      <c r="E205" s="111">
        <v>135261</v>
      </c>
    </row>
    <row r="206" spans="1:5" x14ac:dyDescent="0.3">
      <c r="B206" s="101" t="s">
        <v>15</v>
      </c>
      <c r="C206" s="111">
        <v>14794</v>
      </c>
      <c r="D206" s="111">
        <v>5809</v>
      </c>
      <c r="E206" s="111">
        <v>3541</v>
      </c>
    </row>
    <row r="207" spans="1:5" ht="26.4" x14ac:dyDescent="0.3">
      <c r="A207" s="43" t="s">
        <v>139</v>
      </c>
      <c r="B207" s="101"/>
      <c r="C207" s="112">
        <f>SUM(C208:C224)</f>
        <v>264393</v>
      </c>
      <c r="D207" s="112">
        <f>SUM(D208:D224)</f>
        <v>164548</v>
      </c>
      <c r="E207" s="112">
        <f>SUM(E208:E224)</f>
        <v>268647</v>
      </c>
    </row>
    <row r="208" spans="1:5" ht="15" customHeight="1" x14ac:dyDescent="0.3">
      <c r="A208" s="67"/>
      <c r="B208" s="23" t="s">
        <v>58</v>
      </c>
      <c r="C208" s="111">
        <v>2318</v>
      </c>
      <c r="D208" s="111">
        <v>2196</v>
      </c>
      <c r="E208" s="111">
        <v>2318</v>
      </c>
    </row>
    <row r="209" spans="1:5" ht="15" customHeight="1" x14ac:dyDescent="0.3">
      <c r="A209" s="67"/>
      <c r="B209" s="101" t="s">
        <v>8</v>
      </c>
      <c r="C209" s="111">
        <v>10426</v>
      </c>
      <c r="D209" s="111">
        <v>5565</v>
      </c>
      <c r="E209" s="111">
        <v>11096</v>
      </c>
    </row>
    <row r="210" spans="1:5" ht="15" customHeight="1" x14ac:dyDescent="0.3">
      <c r="A210" s="67"/>
      <c r="B210" s="101" t="s">
        <v>61</v>
      </c>
      <c r="C210" s="111">
        <v>9347</v>
      </c>
      <c r="D210" s="111">
        <v>4790</v>
      </c>
      <c r="E210" s="111">
        <v>9347</v>
      </c>
    </row>
    <row r="211" spans="1:5" ht="15" customHeight="1" x14ac:dyDescent="0.3">
      <c r="A211" s="67"/>
      <c r="B211" s="101" t="s">
        <v>7</v>
      </c>
      <c r="C211" s="111">
        <v>26857</v>
      </c>
      <c r="D211" s="111">
        <v>13597</v>
      </c>
      <c r="E211" s="111">
        <v>26636</v>
      </c>
    </row>
    <row r="212" spans="1:5" ht="15" customHeight="1" x14ac:dyDescent="0.3">
      <c r="A212" s="67"/>
      <c r="B212" s="101" t="s">
        <v>25</v>
      </c>
      <c r="C212" s="111">
        <v>3866</v>
      </c>
      <c r="D212" s="111">
        <v>1665</v>
      </c>
      <c r="E212" s="111">
        <v>3866</v>
      </c>
    </row>
    <row r="213" spans="1:5" ht="15" customHeight="1" x14ac:dyDescent="0.3">
      <c r="A213" s="67"/>
      <c r="B213" s="101" t="s">
        <v>53</v>
      </c>
      <c r="C213" s="111">
        <v>52135</v>
      </c>
      <c r="D213" s="111">
        <v>23348</v>
      </c>
      <c r="E213" s="111">
        <v>51762</v>
      </c>
    </row>
    <row r="214" spans="1:5" ht="15" customHeight="1" x14ac:dyDescent="0.3">
      <c r="A214" s="67"/>
      <c r="B214" s="101" t="s">
        <v>65</v>
      </c>
      <c r="C214" s="111">
        <v>44</v>
      </c>
      <c r="D214" s="111">
        <v>7</v>
      </c>
      <c r="E214" s="111">
        <v>44</v>
      </c>
    </row>
    <row r="215" spans="1:5" ht="15" customHeight="1" x14ac:dyDescent="0.3">
      <c r="A215" s="67"/>
      <c r="B215" s="101" t="s">
        <v>10</v>
      </c>
      <c r="C215" s="111">
        <v>8917</v>
      </c>
      <c r="D215" s="111">
        <v>5846</v>
      </c>
      <c r="E215" s="111">
        <v>7900</v>
      </c>
    </row>
    <row r="216" spans="1:5" ht="15" customHeight="1" x14ac:dyDescent="0.3">
      <c r="A216" s="67"/>
      <c r="B216" s="101" t="s">
        <v>17</v>
      </c>
      <c r="C216" s="111">
        <v>10025</v>
      </c>
      <c r="D216" s="111">
        <v>3041</v>
      </c>
      <c r="E216" s="111">
        <v>8505</v>
      </c>
    </row>
    <row r="217" spans="1:5" ht="15" customHeight="1" x14ac:dyDescent="0.3">
      <c r="A217" s="67"/>
      <c r="B217" s="101" t="s">
        <v>1</v>
      </c>
      <c r="C217" s="111">
        <v>16381</v>
      </c>
      <c r="D217" s="111">
        <v>10815</v>
      </c>
      <c r="E217" s="111">
        <v>15638</v>
      </c>
    </row>
    <row r="218" spans="1:5" ht="15" customHeight="1" x14ac:dyDescent="0.3">
      <c r="A218" s="67"/>
      <c r="B218" s="71" t="s">
        <v>30</v>
      </c>
      <c r="C218" s="111">
        <v>4148</v>
      </c>
      <c r="D218" s="111">
        <v>846</v>
      </c>
      <c r="E218" s="111">
        <v>4148</v>
      </c>
    </row>
    <row r="219" spans="1:5" ht="15" customHeight="1" x14ac:dyDescent="0.3">
      <c r="A219" s="67"/>
      <c r="B219" s="101" t="s">
        <v>22</v>
      </c>
      <c r="C219" s="111">
        <v>13504</v>
      </c>
      <c r="D219" s="111">
        <v>8063</v>
      </c>
      <c r="E219" s="111">
        <v>11522</v>
      </c>
    </row>
    <row r="220" spans="1:5" ht="15" customHeight="1" x14ac:dyDescent="0.3">
      <c r="A220" s="67"/>
      <c r="B220" s="101" t="s">
        <v>13</v>
      </c>
      <c r="C220" s="111">
        <v>18407</v>
      </c>
      <c r="D220" s="111">
        <v>9951</v>
      </c>
      <c r="E220" s="111">
        <v>18407</v>
      </c>
    </row>
    <row r="221" spans="1:5" ht="15" customHeight="1" x14ac:dyDescent="0.3">
      <c r="A221" s="67"/>
      <c r="B221" s="101" t="s">
        <v>14</v>
      </c>
      <c r="C221" s="111">
        <v>3674</v>
      </c>
      <c r="D221" s="111">
        <v>3493</v>
      </c>
      <c r="E221" s="111">
        <v>3674</v>
      </c>
    </row>
    <row r="222" spans="1:5" ht="15" customHeight="1" x14ac:dyDescent="0.3">
      <c r="A222" s="67"/>
      <c r="B222" s="101" t="s">
        <v>57</v>
      </c>
      <c r="C222" s="108">
        <v>46595</v>
      </c>
      <c r="D222" s="108">
        <v>42615</v>
      </c>
      <c r="E222" s="108">
        <v>56035</v>
      </c>
    </row>
    <row r="223" spans="1:5" ht="15" customHeight="1" x14ac:dyDescent="0.3">
      <c r="B223" s="101" t="s">
        <v>35</v>
      </c>
      <c r="C223" s="111">
        <v>25433</v>
      </c>
      <c r="D223" s="111">
        <v>25433</v>
      </c>
      <c r="E223" s="111">
        <v>25433</v>
      </c>
    </row>
    <row r="224" spans="1:5" x14ac:dyDescent="0.3">
      <c r="B224" s="101" t="s">
        <v>15</v>
      </c>
      <c r="C224" s="111">
        <v>12316</v>
      </c>
      <c r="D224" s="111">
        <v>3277</v>
      </c>
      <c r="E224" s="111">
        <v>12316</v>
      </c>
    </row>
    <row r="225" spans="1:5" ht="26.4" x14ac:dyDescent="0.3">
      <c r="A225" s="43" t="s">
        <v>140</v>
      </c>
      <c r="B225" s="101"/>
      <c r="C225" s="112">
        <f>SUM(C226:C243)</f>
        <v>731262</v>
      </c>
      <c r="D225" s="112">
        <f t="shared" ref="D225:E225" si="2">SUM(D226:D243)</f>
        <v>352787</v>
      </c>
      <c r="E225" s="112">
        <f t="shared" si="2"/>
        <v>316239</v>
      </c>
    </row>
    <row r="226" spans="1:5" ht="15" customHeight="1" x14ac:dyDescent="0.3">
      <c r="A226" s="67"/>
      <c r="B226" s="23" t="s">
        <v>58</v>
      </c>
      <c r="C226" s="111">
        <v>6806</v>
      </c>
      <c r="D226" s="111">
        <v>6614</v>
      </c>
      <c r="E226" s="111">
        <v>1981</v>
      </c>
    </row>
    <row r="227" spans="1:5" ht="15" customHeight="1" x14ac:dyDescent="0.3">
      <c r="A227" s="67"/>
      <c r="B227" s="101" t="s">
        <v>24</v>
      </c>
      <c r="C227" s="111">
        <v>20136</v>
      </c>
      <c r="D227" s="111">
        <v>12953</v>
      </c>
      <c r="E227" s="111">
        <v>0</v>
      </c>
    </row>
    <row r="228" spans="1:5" ht="15" customHeight="1" x14ac:dyDescent="0.3">
      <c r="A228" s="67"/>
      <c r="B228" s="101" t="s">
        <v>61</v>
      </c>
      <c r="C228" s="111">
        <v>23257</v>
      </c>
      <c r="D228" s="111">
        <v>10049</v>
      </c>
      <c r="E228" s="111">
        <v>22688</v>
      </c>
    </row>
    <row r="229" spans="1:5" ht="15" customHeight="1" x14ac:dyDescent="0.3">
      <c r="A229" s="67"/>
      <c r="B229" s="71" t="s">
        <v>7</v>
      </c>
      <c r="C229" s="111">
        <v>62600</v>
      </c>
      <c r="D229" s="111">
        <v>24619</v>
      </c>
      <c r="E229" s="111">
        <v>28206</v>
      </c>
    </row>
    <row r="230" spans="1:5" ht="15" customHeight="1" x14ac:dyDescent="0.3">
      <c r="A230" s="67"/>
      <c r="B230" s="101" t="s">
        <v>25</v>
      </c>
      <c r="C230" s="111">
        <v>9739</v>
      </c>
      <c r="D230" s="111">
        <v>5522</v>
      </c>
      <c r="E230" s="111">
        <v>4198</v>
      </c>
    </row>
    <row r="231" spans="1:5" ht="15" customHeight="1" x14ac:dyDescent="0.3">
      <c r="A231" s="67"/>
      <c r="B231" s="101" t="s">
        <v>53</v>
      </c>
      <c r="C231" s="111">
        <v>146885</v>
      </c>
      <c r="D231" s="111">
        <v>89281</v>
      </c>
      <c r="E231" s="111">
        <v>26984</v>
      </c>
    </row>
    <row r="232" spans="1:5" ht="15" customHeight="1" x14ac:dyDescent="0.3">
      <c r="A232" s="67"/>
      <c r="B232" s="101" t="s">
        <v>10</v>
      </c>
      <c r="C232" s="111">
        <v>25199</v>
      </c>
      <c r="D232" s="111">
        <v>17991</v>
      </c>
      <c r="E232" s="111">
        <v>246</v>
      </c>
    </row>
    <row r="233" spans="1:5" ht="15" customHeight="1" x14ac:dyDescent="0.3">
      <c r="A233" s="67"/>
      <c r="B233" s="101" t="s">
        <v>29</v>
      </c>
      <c r="C233" s="111">
        <v>15491</v>
      </c>
      <c r="D233" s="111">
        <v>2379</v>
      </c>
      <c r="E233" s="111">
        <v>0</v>
      </c>
    </row>
    <row r="234" spans="1:5" ht="15" customHeight="1" x14ac:dyDescent="0.3">
      <c r="A234" s="67"/>
      <c r="B234" s="101" t="s">
        <v>1</v>
      </c>
      <c r="C234" s="111">
        <v>27972</v>
      </c>
      <c r="D234" s="111">
        <v>17572</v>
      </c>
      <c r="E234" s="111">
        <v>27866</v>
      </c>
    </row>
    <row r="235" spans="1:5" ht="15" customHeight="1" x14ac:dyDescent="0.3">
      <c r="A235" s="67"/>
      <c r="B235" s="101" t="s">
        <v>30</v>
      </c>
      <c r="C235" s="111">
        <v>34777</v>
      </c>
      <c r="D235" s="111">
        <v>8315</v>
      </c>
      <c r="E235" s="111">
        <v>19558</v>
      </c>
    </row>
    <row r="236" spans="1:5" ht="15" customHeight="1" x14ac:dyDescent="0.3">
      <c r="A236" s="67"/>
      <c r="B236" s="101" t="s">
        <v>22</v>
      </c>
      <c r="C236" s="111">
        <v>33344</v>
      </c>
      <c r="D236" s="111">
        <v>20908</v>
      </c>
      <c r="E236" s="111">
        <v>92486</v>
      </c>
    </row>
    <row r="237" spans="1:5" ht="15" customHeight="1" x14ac:dyDescent="0.3">
      <c r="A237" s="67"/>
      <c r="B237" s="101" t="s">
        <v>13</v>
      </c>
      <c r="C237" s="111">
        <v>54920</v>
      </c>
      <c r="D237" s="111">
        <v>30853</v>
      </c>
      <c r="E237" s="111">
        <v>47463</v>
      </c>
    </row>
    <row r="238" spans="1:5" ht="15" customHeight="1" x14ac:dyDescent="0.3">
      <c r="A238" s="67"/>
      <c r="B238" s="101" t="s">
        <v>14</v>
      </c>
      <c r="C238" s="111">
        <v>24649</v>
      </c>
      <c r="D238" s="111">
        <v>12207</v>
      </c>
      <c r="E238" s="111">
        <v>1586</v>
      </c>
    </row>
    <row r="239" spans="1:5" ht="15" customHeight="1" x14ac:dyDescent="0.3">
      <c r="A239" s="67"/>
      <c r="B239" s="101" t="s">
        <v>19</v>
      </c>
      <c r="C239" s="111">
        <v>3188</v>
      </c>
      <c r="D239" s="111">
        <v>2473</v>
      </c>
      <c r="E239" s="111">
        <v>1879</v>
      </c>
    </row>
    <row r="240" spans="1:5" ht="15" customHeight="1" x14ac:dyDescent="0.3">
      <c r="A240" s="67"/>
      <c r="B240" s="101" t="s">
        <v>2</v>
      </c>
      <c r="C240" s="111">
        <v>30304</v>
      </c>
      <c r="D240" s="111">
        <v>6287</v>
      </c>
      <c r="E240" s="111">
        <v>1511</v>
      </c>
    </row>
    <row r="241" spans="1:5" ht="15" customHeight="1" x14ac:dyDescent="0.3">
      <c r="A241" s="67"/>
      <c r="B241" s="101" t="s">
        <v>57</v>
      </c>
      <c r="C241" s="108">
        <v>104540</v>
      </c>
      <c r="D241" s="108">
        <v>8604</v>
      </c>
      <c r="E241" s="108">
        <v>27899</v>
      </c>
    </row>
    <row r="242" spans="1:5" ht="15" customHeight="1" x14ac:dyDescent="0.3">
      <c r="B242" s="101" t="s">
        <v>35</v>
      </c>
      <c r="C242" s="111">
        <v>70632</v>
      </c>
      <c r="D242" s="111">
        <v>60920</v>
      </c>
      <c r="E242" s="111">
        <v>7642</v>
      </c>
    </row>
    <row r="243" spans="1:5" x14ac:dyDescent="0.3">
      <c r="B243" s="101" t="s">
        <v>15</v>
      </c>
      <c r="C243" s="111">
        <v>36823</v>
      </c>
      <c r="D243" s="111">
        <v>15240</v>
      </c>
      <c r="E243" s="111">
        <v>4046</v>
      </c>
    </row>
    <row r="244" spans="1:5" ht="26.4" x14ac:dyDescent="0.3">
      <c r="A244" s="43" t="s">
        <v>141</v>
      </c>
      <c r="B244" s="101"/>
      <c r="C244" s="112">
        <f>SUM(C245:C266)</f>
        <v>456177</v>
      </c>
      <c r="D244" s="112">
        <f t="shared" ref="D244:E244" si="3">SUM(D245:D266)</f>
        <v>283971</v>
      </c>
      <c r="E244" s="112">
        <f t="shared" si="3"/>
        <v>417459</v>
      </c>
    </row>
    <row r="245" spans="1:5" ht="15" customHeight="1" x14ac:dyDescent="0.3">
      <c r="A245" s="67"/>
      <c r="B245" s="101" t="s">
        <v>24</v>
      </c>
      <c r="C245" s="111">
        <v>286</v>
      </c>
      <c r="D245" s="111">
        <v>192</v>
      </c>
      <c r="E245" s="111">
        <v>0</v>
      </c>
    </row>
    <row r="246" spans="1:5" ht="15" customHeight="1" x14ac:dyDescent="0.3">
      <c r="A246" s="67"/>
      <c r="B246" s="101" t="s">
        <v>8</v>
      </c>
      <c r="C246" s="111">
        <v>21385</v>
      </c>
      <c r="D246" s="111">
        <v>13335</v>
      </c>
      <c r="E246" s="111">
        <v>8952</v>
      </c>
    </row>
    <row r="247" spans="1:5" ht="15" customHeight="1" x14ac:dyDescent="0.3">
      <c r="A247" s="67"/>
      <c r="B247" s="101" t="s">
        <v>9</v>
      </c>
      <c r="C247" s="111">
        <v>18903</v>
      </c>
      <c r="D247" s="111">
        <v>13980</v>
      </c>
      <c r="E247" s="111">
        <v>115741</v>
      </c>
    </row>
    <row r="248" spans="1:5" ht="15" customHeight="1" x14ac:dyDescent="0.3">
      <c r="A248" s="67"/>
      <c r="B248" s="101" t="s">
        <v>61</v>
      </c>
      <c r="C248" s="111">
        <v>13932</v>
      </c>
      <c r="D248" s="111">
        <v>7142</v>
      </c>
      <c r="E248" s="111">
        <v>1284</v>
      </c>
    </row>
    <row r="249" spans="1:5" ht="15" customHeight="1" x14ac:dyDescent="0.3">
      <c r="A249" s="67"/>
      <c r="B249" s="101" t="s">
        <v>7</v>
      </c>
      <c r="C249" s="111">
        <v>29536</v>
      </c>
      <c r="D249" s="111">
        <v>15445</v>
      </c>
      <c r="E249" s="111">
        <v>31268</v>
      </c>
    </row>
    <row r="250" spans="1:5" ht="15" customHeight="1" x14ac:dyDescent="0.3">
      <c r="A250" s="67"/>
      <c r="B250" s="101" t="s">
        <v>25</v>
      </c>
      <c r="C250" s="111">
        <v>3453</v>
      </c>
      <c r="D250" s="111">
        <v>1689</v>
      </c>
      <c r="E250" s="111">
        <v>1001</v>
      </c>
    </row>
    <row r="251" spans="1:5" ht="15" customHeight="1" x14ac:dyDescent="0.3">
      <c r="A251" s="67"/>
      <c r="B251" s="101" t="s">
        <v>53</v>
      </c>
      <c r="C251" s="111">
        <v>72199</v>
      </c>
      <c r="D251" s="111">
        <v>41577</v>
      </c>
      <c r="E251" s="111">
        <v>114739</v>
      </c>
    </row>
    <row r="252" spans="1:5" ht="15" customHeight="1" x14ac:dyDescent="0.3">
      <c r="A252" s="67"/>
      <c r="B252" s="101" t="s">
        <v>65</v>
      </c>
      <c r="C252" s="111">
        <v>2069</v>
      </c>
      <c r="D252" s="111">
        <v>815</v>
      </c>
      <c r="E252" s="111">
        <v>345</v>
      </c>
    </row>
    <row r="253" spans="1:5" ht="15" customHeight="1" x14ac:dyDescent="0.3">
      <c r="A253" s="67"/>
      <c r="B253" s="101" t="s">
        <v>28</v>
      </c>
      <c r="C253" s="111">
        <v>2500</v>
      </c>
      <c r="D253" s="111">
        <v>1589</v>
      </c>
      <c r="E253" s="111">
        <v>1711</v>
      </c>
    </row>
    <row r="254" spans="1:5" ht="15" customHeight="1" x14ac:dyDescent="0.3">
      <c r="A254" s="67"/>
      <c r="B254" s="101" t="s">
        <v>10</v>
      </c>
      <c r="C254" s="111">
        <v>23967</v>
      </c>
      <c r="D254" s="111">
        <v>14216</v>
      </c>
      <c r="E254" s="111">
        <v>2003</v>
      </c>
    </row>
    <row r="255" spans="1:5" ht="15" customHeight="1" x14ac:dyDescent="0.3">
      <c r="A255" s="67"/>
      <c r="B255" s="101" t="s">
        <v>29</v>
      </c>
      <c r="C255" s="111">
        <v>2192</v>
      </c>
      <c r="D255" s="111">
        <v>1385</v>
      </c>
      <c r="E255" s="111">
        <v>985</v>
      </c>
    </row>
    <row r="256" spans="1:5" ht="15" customHeight="1" x14ac:dyDescent="0.3">
      <c r="A256" s="67"/>
      <c r="B256" s="101" t="s">
        <v>1</v>
      </c>
      <c r="C256" s="111">
        <v>32765</v>
      </c>
      <c r="D256" s="111">
        <v>23579</v>
      </c>
      <c r="E256" s="111">
        <v>20491</v>
      </c>
    </row>
    <row r="257" spans="1:5" ht="15" customHeight="1" x14ac:dyDescent="0.3">
      <c r="A257" s="67"/>
      <c r="B257" s="101" t="s">
        <v>30</v>
      </c>
      <c r="C257" s="111">
        <v>6799</v>
      </c>
      <c r="D257" s="111">
        <v>1648</v>
      </c>
      <c r="E257" s="111">
        <v>25</v>
      </c>
    </row>
    <row r="258" spans="1:5" ht="15" customHeight="1" x14ac:dyDescent="0.3">
      <c r="A258" s="67"/>
      <c r="B258" s="101" t="s">
        <v>22</v>
      </c>
      <c r="C258" s="111">
        <v>32933</v>
      </c>
      <c r="D258" s="111">
        <v>19737</v>
      </c>
      <c r="E258" s="111">
        <v>20513</v>
      </c>
    </row>
    <row r="259" spans="1:5" ht="15" customHeight="1" x14ac:dyDescent="0.3">
      <c r="A259" s="67"/>
      <c r="B259" s="101" t="s">
        <v>13</v>
      </c>
      <c r="C259" s="111">
        <v>37630</v>
      </c>
      <c r="D259" s="111">
        <v>18303</v>
      </c>
      <c r="E259" s="111">
        <v>17476</v>
      </c>
    </row>
    <row r="260" spans="1:5" ht="15" customHeight="1" x14ac:dyDescent="0.3">
      <c r="A260" s="67"/>
      <c r="B260" s="101" t="s">
        <v>14</v>
      </c>
      <c r="C260" s="111">
        <v>15873</v>
      </c>
      <c r="D260" s="111">
        <v>12185</v>
      </c>
      <c r="E260" s="111">
        <v>8736</v>
      </c>
    </row>
    <row r="261" spans="1:5" ht="15" customHeight="1" x14ac:dyDescent="0.3">
      <c r="A261" s="67"/>
      <c r="B261" s="101" t="s">
        <v>32</v>
      </c>
      <c r="C261" s="111">
        <v>4232</v>
      </c>
      <c r="D261" s="111">
        <v>2661</v>
      </c>
      <c r="E261" s="111">
        <v>1222</v>
      </c>
    </row>
    <row r="262" spans="1:5" ht="15" customHeight="1" x14ac:dyDescent="0.3">
      <c r="A262" s="67"/>
      <c r="B262" s="101" t="s">
        <v>19</v>
      </c>
      <c r="C262" s="111">
        <v>23015</v>
      </c>
      <c r="D262" s="111">
        <v>14122</v>
      </c>
      <c r="E262" s="111">
        <v>2632</v>
      </c>
    </row>
    <row r="263" spans="1:5" ht="15" customHeight="1" x14ac:dyDescent="0.3">
      <c r="A263" s="67"/>
      <c r="B263" s="101" t="s">
        <v>2</v>
      </c>
      <c r="C263" s="111">
        <v>20809</v>
      </c>
      <c r="D263" s="111">
        <v>10519</v>
      </c>
      <c r="E263" s="111">
        <v>2014</v>
      </c>
    </row>
    <row r="264" spans="1:5" ht="15" customHeight="1" x14ac:dyDescent="0.3">
      <c r="A264" s="67"/>
      <c r="B264" s="71" t="s">
        <v>57</v>
      </c>
      <c r="C264" s="108">
        <v>41992</v>
      </c>
      <c r="D264" s="108">
        <v>24361</v>
      </c>
      <c r="E264" s="108">
        <v>12358</v>
      </c>
    </row>
    <row r="265" spans="1:5" ht="15" customHeight="1" x14ac:dyDescent="0.3">
      <c r="B265" s="101" t="s">
        <v>35</v>
      </c>
      <c r="C265" s="111">
        <v>40213</v>
      </c>
      <c r="D265" s="111">
        <v>40213</v>
      </c>
      <c r="E265" s="111">
        <v>47961</v>
      </c>
    </row>
    <row r="266" spans="1:5" x14ac:dyDescent="0.3">
      <c r="B266" s="101" t="s">
        <v>15</v>
      </c>
      <c r="C266" s="111">
        <v>9494</v>
      </c>
      <c r="D266" s="111">
        <v>5278</v>
      </c>
      <c r="E266" s="111">
        <v>6002</v>
      </c>
    </row>
    <row r="267" spans="1:5" ht="26.4" x14ac:dyDescent="0.3">
      <c r="A267" s="43" t="s">
        <v>142</v>
      </c>
      <c r="B267" s="71"/>
      <c r="C267" s="112">
        <f>SUM(C268:C282)</f>
        <v>275601</v>
      </c>
      <c r="D267" s="112">
        <f>SUM(D268:D282)</f>
        <v>187665</v>
      </c>
      <c r="E267" s="112">
        <f>SUM(E268:E282)</f>
        <v>276164</v>
      </c>
    </row>
    <row r="268" spans="1:5" ht="15" customHeight="1" x14ac:dyDescent="0.3">
      <c r="A268" s="67"/>
      <c r="B268" s="101" t="s">
        <v>24</v>
      </c>
      <c r="C268" s="111">
        <v>804</v>
      </c>
      <c r="D268" s="111">
        <v>429</v>
      </c>
      <c r="E268" s="111">
        <v>808</v>
      </c>
    </row>
    <row r="269" spans="1:5" ht="15" customHeight="1" x14ac:dyDescent="0.3">
      <c r="A269" s="67"/>
      <c r="B269" s="101" t="s">
        <v>7</v>
      </c>
      <c r="C269" s="111">
        <v>35608</v>
      </c>
      <c r="D269" s="111">
        <v>21144</v>
      </c>
      <c r="E269" s="111">
        <v>39518</v>
      </c>
    </row>
    <row r="270" spans="1:5" ht="15" customHeight="1" x14ac:dyDescent="0.3">
      <c r="A270" s="67"/>
      <c r="B270" s="101" t="s">
        <v>53</v>
      </c>
      <c r="C270" s="111">
        <v>58738</v>
      </c>
      <c r="D270" s="111">
        <v>41599</v>
      </c>
      <c r="E270" s="111">
        <v>36705</v>
      </c>
    </row>
    <row r="271" spans="1:5" ht="15" customHeight="1" x14ac:dyDescent="0.3">
      <c r="A271" s="67"/>
      <c r="B271" s="71" t="s">
        <v>65</v>
      </c>
      <c r="C271" s="111">
        <v>1448</v>
      </c>
      <c r="D271" s="111">
        <v>766</v>
      </c>
      <c r="E271" s="111">
        <v>1448</v>
      </c>
    </row>
    <row r="272" spans="1:5" ht="15" customHeight="1" x14ac:dyDescent="0.3">
      <c r="A272" s="67"/>
      <c r="B272" s="101" t="s">
        <v>28</v>
      </c>
      <c r="C272" s="111">
        <v>6122</v>
      </c>
      <c r="D272" s="111">
        <v>3650</v>
      </c>
      <c r="E272" s="111">
        <v>1124</v>
      </c>
    </row>
    <row r="273" spans="1:5" ht="15" customHeight="1" x14ac:dyDescent="0.3">
      <c r="A273" s="67"/>
      <c r="B273" s="101" t="s">
        <v>10</v>
      </c>
      <c r="C273" s="111">
        <v>6406</v>
      </c>
      <c r="D273" s="111">
        <v>3754</v>
      </c>
      <c r="E273" s="111">
        <v>0</v>
      </c>
    </row>
    <row r="274" spans="1:5" ht="15" customHeight="1" x14ac:dyDescent="0.3">
      <c r="A274" s="67"/>
      <c r="B274" s="101" t="s">
        <v>17</v>
      </c>
      <c r="C274" s="111">
        <v>16824</v>
      </c>
      <c r="D274" s="111">
        <v>8604</v>
      </c>
      <c r="E274" s="111">
        <v>390</v>
      </c>
    </row>
    <row r="275" spans="1:5" ht="15" customHeight="1" x14ac:dyDescent="0.3">
      <c r="A275" s="67"/>
      <c r="B275" s="101" t="s">
        <v>1</v>
      </c>
      <c r="C275" s="111">
        <v>16189</v>
      </c>
      <c r="D275" s="111">
        <v>10779</v>
      </c>
      <c r="E275" s="111">
        <v>11383</v>
      </c>
    </row>
    <row r="276" spans="1:5" ht="15" customHeight="1" x14ac:dyDescent="0.3">
      <c r="A276" s="67"/>
      <c r="B276" s="101" t="s">
        <v>30</v>
      </c>
      <c r="C276" s="111">
        <v>4064</v>
      </c>
      <c r="D276" s="111">
        <v>872</v>
      </c>
      <c r="E276" s="111">
        <v>1423</v>
      </c>
    </row>
    <row r="277" spans="1:5" ht="15" customHeight="1" x14ac:dyDescent="0.3">
      <c r="A277" s="67"/>
      <c r="B277" s="101" t="s">
        <v>22</v>
      </c>
      <c r="C277" s="111">
        <v>13043</v>
      </c>
      <c r="D277" s="111">
        <v>8579</v>
      </c>
      <c r="E277" s="111">
        <v>15700</v>
      </c>
    </row>
    <row r="278" spans="1:5" ht="15" customHeight="1" x14ac:dyDescent="0.3">
      <c r="A278" s="67"/>
      <c r="B278" s="101" t="s">
        <v>13</v>
      </c>
      <c r="C278" s="111">
        <v>17220</v>
      </c>
      <c r="D278" s="111">
        <v>9912</v>
      </c>
      <c r="E278" s="111">
        <v>19222</v>
      </c>
    </row>
    <row r="279" spans="1:5" ht="15" customHeight="1" x14ac:dyDescent="0.3">
      <c r="A279" s="67"/>
      <c r="B279" s="101" t="s">
        <v>2</v>
      </c>
      <c r="C279" s="111">
        <v>9088</v>
      </c>
      <c r="D279" s="111">
        <v>3614</v>
      </c>
      <c r="E279" s="111">
        <v>6323</v>
      </c>
    </row>
    <row r="280" spans="1:5" ht="15" customHeight="1" x14ac:dyDescent="0.3">
      <c r="A280" s="67"/>
      <c r="B280" s="101" t="s">
        <v>57</v>
      </c>
      <c r="C280" s="111">
        <v>57045</v>
      </c>
      <c r="D280" s="111">
        <v>51834</v>
      </c>
      <c r="E280" s="111">
        <v>112553</v>
      </c>
    </row>
    <row r="281" spans="1:5" ht="15" customHeight="1" x14ac:dyDescent="0.3">
      <c r="A281" s="67"/>
      <c r="B281" s="101" t="s">
        <v>35</v>
      </c>
      <c r="C281" s="111">
        <v>17327</v>
      </c>
      <c r="D281" s="111">
        <v>17327</v>
      </c>
      <c r="E281" s="111">
        <v>17327</v>
      </c>
    </row>
    <row r="282" spans="1:5" x14ac:dyDescent="0.3">
      <c r="B282" s="101" t="s">
        <v>15</v>
      </c>
      <c r="C282" s="111">
        <v>15675</v>
      </c>
      <c r="D282" s="111">
        <v>4802</v>
      </c>
      <c r="E282" s="111">
        <v>12240</v>
      </c>
    </row>
    <row r="283" spans="1:5" ht="26.4" x14ac:dyDescent="0.3">
      <c r="A283" s="43" t="s">
        <v>143</v>
      </c>
      <c r="B283" s="101"/>
      <c r="C283" s="112">
        <f>SUM(C284:C303)</f>
        <v>250613</v>
      </c>
      <c r="D283" s="112">
        <f>SUM(D284:D303)</f>
        <v>181358</v>
      </c>
      <c r="E283" s="112">
        <f>SUM(E284:E303)</f>
        <v>293346</v>
      </c>
    </row>
    <row r="284" spans="1:5" ht="15" customHeight="1" x14ac:dyDescent="0.3">
      <c r="A284" s="67"/>
      <c r="B284" s="23" t="s">
        <v>58</v>
      </c>
      <c r="C284" s="111">
        <v>843</v>
      </c>
      <c r="D284" s="111">
        <v>800</v>
      </c>
      <c r="E284" s="111">
        <v>971</v>
      </c>
    </row>
    <row r="285" spans="1:5" ht="15" customHeight="1" x14ac:dyDescent="0.3">
      <c r="A285" s="67"/>
      <c r="B285" s="101" t="s">
        <v>24</v>
      </c>
      <c r="C285" s="111">
        <v>1042</v>
      </c>
      <c r="D285" s="111">
        <v>702</v>
      </c>
      <c r="E285" s="111">
        <v>380</v>
      </c>
    </row>
    <row r="286" spans="1:5" ht="15" customHeight="1" x14ac:dyDescent="0.3">
      <c r="A286" s="67"/>
      <c r="B286" s="101" t="s">
        <v>61</v>
      </c>
      <c r="C286" s="111">
        <v>5057</v>
      </c>
      <c r="D286" s="111">
        <v>1897</v>
      </c>
      <c r="E286" s="111">
        <v>0</v>
      </c>
    </row>
    <row r="287" spans="1:5" ht="15" customHeight="1" x14ac:dyDescent="0.3">
      <c r="A287" s="67"/>
      <c r="B287" s="101" t="s">
        <v>7</v>
      </c>
      <c r="C287" s="111">
        <v>25377</v>
      </c>
      <c r="D287" s="111">
        <v>10419</v>
      </c>
      <c r="E287" s="111">
        <v>24078</v>
      </c>
    </row>
    <row r="288" spans="1:5" ht="15" customHeight="1" x14ac:dyDescent="0.3">
      <c r="A288" s="67"/>
      <c r="B288" s="101" t="s">
        <v>25</v>
      </c>
      <c r="C288" s="111">
        <v>6837</v>
      </c>
      <c r="D288" s="111">
        <v>3388</v>
      </c>
      <c r="E288" s="111">
        <v>15000</v>
      </c>
    </row>
    <row r="289" spans="1:5" ht="15" customHeight="1" x14ac:dyDescent="0.3">
      <c r="A289" s="67"/>
      <c r="B289" s="101" t="s">
        <v>53</v>
      </c>
      <c r="C289" s="111">
        <v>50192</v>
      </c>
      <c r="D289" s="111">
        <v>33198</v>
      </c>
      <c r="E289" s="111">
        <v>33230</v>
      </c>
    </row>
    <row r="290" spans="1:5" ht="15" customHeight="1" x14ac:dyDescent="0.3">
      <c r="A290" s="67"/>
      <c r="B290" s="101" t="s">
        <v>65</v>
      </c>
      <c r="C290" s="111">
        <v>3138</v>
      </c>
      <c r="D290" s="111">
        <v>1487</v>
      </c>
      <c r="E290" s="111">
        <v>4000</v>
      </c>
    </row>
    <row r="291" spans="1:5" ht="15" customHeight="1" x14ac:dyDescent="0.3">
      <c r="A291" s="67"/>
      <c r="B291" s="101" t="s">
        <v>3</v>
      </c>
      <c r="C291" s="111">
        <v>1956</v>
      </c>
      <c r="D291" s="111">
        <v>1931</v>
      </c>
      <c r="E291" s="111">
        <v>3800</v>
      </c>
    </row>
    <row r="292" spans="1:5" ht="15" customHeight="1" x14ac:dyDescent="0.3">
      <c r="A292" s="67"/>
      <c r="B292" s="101" t="s">
        <v>10</v>
      </c>
      <c r="C292" s="111">
        <v>7136</v>
      </c>
      <c r="D292" s="111">
        <v>4416</v>
      </c>
      <c r="E292" s="111">
        <v>11000</v>
      </c>
    </row>
    <row r="293" spans="1:5" ht="15" customHeight="1" x14ac:dyDescent="0.3">
      <c r="A293" s="67"/>
      <c r="B293" s="101" t="s">
        <v>17</v>
      </c>
      <c r="C293" s="111">
        <v>8845</v>
      </c>
      <c r="D293" s="111">
        <v>6760</v>
      </c>
      <c r="E293" s="111">
        <v>0</v>
      </c>
    </row>
    <row r="294" spans="1:5" ht="15" customHeight="1" x14ac:dyDescent="0.3">
      <c r="A294" s="67"/>
      <c r="B294" s="71" t="s">
        <v>29</v>
      </c>
      <c r="C294" s="111">
        <v>4834</v>
      </c>
      <c r="D294" s="111">
        <v>3151</v>
      </c>
      <c r="E294" s="111">
        <v>4000</v>
      </c>
    </row>
    <row r="295" spans="1:5" ht="15" customHeight="1" x14ac:dyDescent="0.3">
      <c r="A295" s="67"/>
      <c r="B295" s="101" t="s">
        <v>1</v>
      </c>
      <c r="C295" s="111">
        <v>15698</v>
      </c>
      <c r="D295" s="111">
        <v>11164</v>
      </c>
      <c r="E295" s="111">
        <v>14728</v>
      </c>
    </row>
    <row r="296" spans="1:5" ht="15" customHeight="1" x14ac:dyDescent="0.3">
      <c r="A296" s="67"/>
      <c r="B296" s="101" t="s">
        <v>30</v>
      </c>
      <c r="C296" s="111">
        <v>1870</v>
      </c>
      <c r="D296" s="111">
        <v>1241</v>
      </c>
      <c r="E296" s="111">
        <v>3000</v>
      </c>
    </row>
    <row r="297" spans="1:5" ht="15" customHeight="1" x14ac:dyDescent="0.3">
      <c r="A297" s="67"/>
      <c r="B297" s="101" t="s">
        <v>22</v>
      </c>
      <c r="C297" s="111">
        <v>10011</v>
      </c>
      <c r="D297" s="111">
        <v>7935</v>
      </c>
      <c r="E297" s="111">
        <v>8972</v>
      </c>
    </row>
    <row r="298" spans="1:5" ht="15" customHeight="1" x14ac:dyDescent="0.3">
      <c r="A298" s="67"/>
      <c r="B298" s="101" t="s">
        <v>13</v>
      </c>
      <c r="C298" s="111">
        <v>29325</v>
      </c>
      <c r="D298" s="111">
        <v>16662</v>
      </c>
      <c r="E298" s="111">
        <v>97601</v>
      </c>
    </row>
    <row r="299" spans="1:5" ht="15" customHeight="1" x14ac:dyDescent="0.3">
      <c r="A299" s="67"/>
      <c r="B299" s="101" t="s">
        <v>14</v>
      </c>
      <c r="C299" s="111">
        <v>3430</v>
      </c>
      <c r="D299" s="111">
        <v>2666</v>
      </c>
      <c r="E299" s="111">
        <v>349</v>
      </c>
    </row>
    <row r="300" spans="1:5" ht="15" customHeight="1" x14ac:dyDescent="0.3">
      <c r="A300" s="67"/>
      <c r="B300" s="101" t="s">
        <v>2</v>
      </c>
      <c r="C300" s="111">
        <v>11133</v>
      </c>
      <c r="D300" s="111">
        <v>11095</v>
      </c>
      <c r="E300" s="111">
        <v>15000</v>
      </c>
    </row>
    <row r="301" spans="1:5" ht="15" customHeight="1" x14ac:dyDescent="0.3">
      <c r="A301" s="67"/>
      <c r="B301" s="101" t="s">
        <v>57</v>
      </c>
      <c r="C301" s="111">
        <v>46010</v>
      </c>
      <c r="D301" s="111">
        <v>45487</v>
      </c>
      <c r="E301" s="111">
        <v>9237</v>
      </c>
    </row>
    <row r="302" spans="1:5" ht="15" customHeight="1" x14ac:dyDescent="0.3">
      <c r="A302" s="67"/>
      <c r="B302" s="101" t="s">
        <v>35</v>
      </c>
      <c r="C302" s="111">
        <v>11305</v>
      </c>
      <c r="D302" s="111">
        <v>11137</v>
      </c>
      <c r="E302" s="111">
        <v>35000</v>
      </c>
    </row>
    <row r="303" spans="1:5" ht="15" customHeight="1" x14ac:dyDescent="0.3">
      <c r="A303" s="43"/>
      <c r="B303" s="101" t="s">
        <v>15</v>
      </c>
      <c r="C303" s="111">
        <v>6574</v>
      </c>
      <c r="D303" s="111">
        <v>5822</v>
      </c>
      <c r="E303" s="111">
        <v>13000</v>
      </c>
    </row>
    <row r="304" spans="1:5" ht="30" customHeight="1" x14ac:dyDescent="0.3">
      <c r="A304" s="43" t="s">
        <v>144</v>
      </c>
      <c r="B304" s="101"/>
      <c r="C304" s="112">
        <f>SUM(C305:C322)</f>
        <v>386229</v>
      </c>
      <c r="D304" s="112">
        <f>SUM(D305:D322)</f>
        <v>150606</v>
      </c>
      <c r="E304" s="112">
        <f>SUM(E305:E322)</f>
        <v>126358</v>
      </c>
    </row>
    <row r="305" spans="1:5" ht="15" customHeight="1" x14ac:dyDescent="0.3">
      <c r="A305" s="67"/>
      <c r="B305" s="101" t="s">
        <v>24</v>
      </c>
      <c r="C305" s="111">
        <v>12381</v>
      </c>
      <c r="D305" s="111">
        <v>2933</v>
      </c>
      <c r="E305" s="111">
        <v>963</v>
      </c>
    </row>
    <row r="306" spans="1:5" ht="15" customHeight="1" x14ac:dyDescent="0.3">
      <c r="A306" s="67"/>
      <c r="B306" s="101" t="s">
        <v>8</v>
      </c>
      <c r="C306" s="111">
        <v>3406</v>
      </c>
      <c r="D306" s="111">
        <v>3357</v>
      </c>
      <c r="E306" s="111">
        <v>418</v>
      </c>
    </row>
    <row r="307" spans="1:5" ht="15" customHeight="1" x14ac:dyDescent="0.3">
      <c r="A307" s="67"/>
      <c r="B307" s="101" t="s">
        <v>61</v>
      </c>
      <c r="C307" s="111">
        <v>24839</v>
      </c>
      <c r="D307" s="111">
        <v>6794</v>
      </c>
      <c r="E307" s="111">
        <v>900</v>
      </c>
    </row>
    <row r="308" spans="1:5" ht="15" customHeight="1" x14ac:dyDescent="0.3">
      <c r="A308" s="67"/>
      <c r="B308" s="101" t="s">
        <v>7</v>
      </c>
      <c r="C308" s="111">
        <v>30966</v>
      </c>
      <c r="D308" s="111">
        <v>12975</v>
      </c>
      <c r="E308" s="111">
        <v>1824</v>
      </c>
    </row>
    <row r="309" spans="1:5" ht="15" customHeight="1" x14ac:dyDescent="0.3">
      <c r="A309" s="67"/>
      <c r="B309" s="101" t="s">
        <v>25</v>
      </c>
      <c r="C309" s="111">
        <v>7843</v>
      </c>
      <c r="D309" s="111">
        <v>2701</v>
      </c>
      <c r="E309" s="111">
        <v>1180</v>
      </c>
    </row>
    <row r="310" spans="1:5" ht="15" customHeight="1" x14ac:dyDescent="0.3">
      <c r="A310" s="67"/>
      <c r="B310" s="101" t="s">
        <v>53</v>
      </c>
      <c r="C310" s="111">
        <v>68411</v>
      </c>
      <c r="D310" s="111">
        <v>21121</v>
      </c>
      <c r="E310" s="111">
        <v>4069</v>
      </c>
    </row>
    <row r="311" spans="1:5" ht="15" customHeight="1" x14ac:dyDescent="0.3">
      <c r="A311" s="67"/>
      <c r="B311" s="101" t="s">
        <v>65</v>
      </c>
      <c r="C311" s="111">
        <v>1955</v>
      </c>
      <c r="D311" s="111">
        <v>758</v>
      </c>
      <c r="E311" s="111">
        <v>279</v>
      </c>
    </row>
    <row r="312" spans="1:5" ht="15" customHeight="1" x14ac:dyDescent="0.3">
      <c r="A312" s="67"/>
      <c r="B312" s="101" t="s">
        <v>10</v>
      </c>
      <c r="C312" s="111">
        <v>19989</v>
      </c>
      <c r="D312" s="111">
        <v>9618</v>
      </c>
      <c r="E312" s="111">
        <v>1340</v>
      </c>
    </row>
    <row r="313" spans="1:5" ht="15" customHeight="1" x14ac:dyDescent="0.3">
      <c r="A313" s="67"/>
      <c r="B313" s="101" t="s">
        <v>1</v>
      </c>
      <c r="C313" s="111">
        <v>17440</v>
      </c>
      <c r="D313" s="111">
        <v>7556</v>
      </c>
      <c r="E313" s="111">
        <v>1422</v>
      </c>
    </row>
    <row r="314" spans="1:5" ht="15" customHeight="1" x14ac:dyDescent="0.3">
      <c r="A314" s="67"/>
      <c r="B314" s="71" t="s">
        <v>30</v>
      </c>
      <c r="C314" s="111">
        <v>14811</v>
      </c>
      <c r="D314" s="111">
        <v>1699</v>
      </c>
      <c r="E314" s="111">
        <v>70</v>
      </c>
    </row>
    <row r="315" spans="1:5" ht="15" customHeight="1" x14ac:dyDescent="0.3">
      <c r="A315" s="67"/>
      <c r="B315" s="101" t="s">
        <v>22</v>
      </c>
      <c r="C315" s="111">
        <v>16480</v>
      </c>
      <c r="D315" s="111">
        <v>8025</v>
      </c>
      <c r="E315" s="111">
        <v>1477</v>
      </c>
    </row>
    <row r="316" spans="1:5" ht="15" customHeight="1" x14ac:dyDescent="0.3">
      <c r="A316" s="67"/>
      <c r="B316" s="101" t="s">
        <v>13</v>
      </c>
      <c r="C316" s="111">
        <v>29000</v>
      </c>
      <c r="D316" s="111">
        <v>9513</v>
      </c>
      <c r="E316" s="111">
        <v>2886</v>
      </c>
    </row>
    <row r="317" spans="1:5" ht="15" customHeight="1" x14ac:dyDescent="0.3">
      <c r="A317" s="67"/>
      <c r="B317" s="101" t="s">
        <v>14</v>
      </c>
      <c r="C317" s="111">
        <v>5968</v>
      </c>
      <c r="D317" s="111">
        <v>2838</v>
      </c>
      <c r="E317" s="111">
        <v>497</v>
      </c>
    </row>
    <row r="318" spans="1:5" ht="15" customHeight="1" x14ac:dyDescent="0.3">
      <c r="A318" s="67"/>
      <c r="B318" s="101" t="s">
        <v>19</v>
      </c>
      <c r="C318" s="111">
        <v>8896</v>
      </c>
      <c r="D318" s="111">
        <v>3866</v>
      </c>
      <c r="E318" s="111">
        <v>282</v>
      </c>
    </row>
    <row r="319" spans="1:5" ht="15" customHeight="1" x14ac:dyDescent="0.3">
      <c r="A319" s="67"/>
      <c r="B319" s="101" t="s">
        <v>2</v>
      </c>
      <c r="C319" s="111">
        <v>17183</v>
      </c>
      <c r="D319" s="111">
        <v>3962</v>
      </c>
      <c r="E319" s="111">
        <v>230</v>
      </c>
    </row>
    <row r="320" spans="1:5" ht="15" customHeight="1" x14ac:dyDescent="0.3">
      <c r="A320" s="67"/>
      <c r="B320" s="101" t="s">
        <v>57</v>
      </c>
      <c r="C320" s="111">
        <v>45370</v>
      </c>
      <c r="D320" s="111">
        <v>31722</v>
      </c>
      <c r="E320" s="111">
        <v>28388</v>
      </c>
    </row>
    <row r="321" spans="1:5" ht="15" customHeight="1" x14ac:dyDescent="0.3">
      <c r="A321" s="67"/>
      <c r="B321" s="101" t="s">
        <v>35</v>
      </c>
      <c r="C321" s="111">
        <v>40189</v>
      </c>
      <c r="D321" s="111">
        <v>16066</v>
      </c>
      <c r="E321" s="111">
        <v>79115</v>
      </c>
    </row>
    <row r="322" spans="1:5" ht="15" customHeight="1" x14ac:dyDescent="0.3">
      <c r="A322" s="43"/>
      <c r="B322" s="101" t="s">
        <v>15</v>
      </c>
      <c r="C322" s="111">
        <v>21102</v>
      </c>
      <c r="D322" s="111">
        <v>5102</v>
      </c>
      <c r="E322" s="111">
        <v>1018</v>
      </c>
    </row>
    <row r="323" spans="1:5" ht="30" customHeight="1" x14ac:dyDescent="0.3">
      <c r="A323" s="43" t="s">
        <v>145</v>
      </c>
      <c r="B323" s="101"/>
      <c r="C323" s="112">
        <f>SUM(C324:C343)</f>
        <v>421629</v>
      </c>
      <c r="D323" s="112">
        <f>SUM(D324:D343)</f>
        <v>224883</v>
      </c>
      <c r="E323" s="112">
        <f>SUM(E324:E343)</f>
        <v>957561</v>
      </c>
    </row>
    <row r="324" spans="1:5" ht="15" customHeight="1" x14ac:dyDescent="0.3">
      <c r="A324" s="67"/>
      <c r="B324" s="23" t="s">
        <v>58</v>
      </c>
      <c r="C324" s="111">
        <v>4640</v>
      </c>
      <c r="D324" s="111">
        <v>0</v>
      </c>
      <c r="E324" s="111">
        <v>2730</v>
      </c>
    </row>
    <row r="325" spans="1:5" ht="15" customHeight="1" x14ac:dyDescent="0.3">
      <c r="A325" s="67"/>
      <c r="B325" s="71" t="s">
        <v>24</v>
      </c>
      <c r="C325" s="111">
        <v>3575</v>
      </c>
      <c r="D325" s="111">
        <v>1108</v>
      </c>
      <c r="E325" s="111">
        <v>7313</v>
      </c>
    </row>
    <row r="326" spans="1:5" ht="15" customHeight="1" x14ac:dyDescent="0.3">
      <c r="A326" s="67"/>
      <c r="B326" s="101" t="s">
        <v>61</v>
      </c>
      <c r="C326" s="111">
        <v>13506</v>
      </c>
      <c r="D326" s="111">
        <v>4573</v>
      </c>
      <c r="E326" s="111">
        <v>19007</v>
      </c>
    </row>
    <row r="327" spans="1:5" ht="15" customHeight="1" x14ac:dyDescent="0.3">
      <c r="A327" s="67"/>
      <c r="B327" s="101" t="s">
        <v>7</v>
      </c>
      <c r="C327" s="111">
        <v>45771</v>
      </c>
      <c r="D327" s="111">
        <v>17160</v>
      </c>
      <c r="E327" s="111">
        <v>52944</v>
      </c>
    </row>
    <row r="328" spans="1:5" ht="15" customHeight="1" x14ac:dyDescent="0.3">
      <c r="A328" s="67"/>
      <c r="B328" s="101" t="s">
        <v>25</v>
      </c>
      <c r="C328" s="111">
        <v>2218</v>
      </c>
      <c r="D328" s="111">
        <v>1574</v>
      </c>
      <c r="E328" s="111">
        <v>3620</v>
      </c>
    </row>
    <row r="329" spans="1:5" ht="15" customHeight="1" x14ac:dyDescent="0.3">
      <c r="A329" s="67"/>
      <c r="B329" s="101" t="s">
        <v>53</v>
      </c>
      <c r="C329" s="111">
        <v>69636</v>
      </c>
      <c r="D329" s="111">
        <v>38330</v>
      </c>
      <c r="E329" s="111">
        <v>115336</v>
      </c>
    </row>
    <row r="330" spans="1:5" ht="15" customHeight="1" x14ac:dyDescent="0.3">
      <c r="A330" s="67"/>
      <c r="B330" s="101" t="s">
        <v>65</v>
      </c>
      <c r="C330" s="111">
        <v>6721</v>
      </c>
      <c r="D330" s="111">
        <v>13898</v>
      </c>
      <c r="E330" s="111">
        <v>7525</v>
      </c>
    </row>
    <row r="331" spans="1:5" ht="15" customHeight="1" x14ac:dyDescent="0.3">
      <c r="A331" s="67"/>
      <c r="B331" s="101" t="s">
        <v>10</v>
      </c>
      <c r="C331" s="111">
        <v>8598</v>
      </c>
      <c r="D331" s="111">
        <v>6164</v>
      </c>
      <c r="E331" s="111">
        <v>15097</v>
      </c>
    </row>
    <row r="332" spans="1:5" ht="15" customHeight="1" x14ac:dyDescent="0.3">
      <c r="A332" s="67"/>
      <c r="B332" s="101" t="s">
        <v>17</v>
      </c>
      <c r="C332" s="111">
        <v>9854</v>
      </c>
      <c r="D332" s="111">
        <v>5584</v>
      </c>
      <c r="E332" s="111">
        <v>1536</v>
      </c>
    </row>
    <row r="333" spans="1:5" ht="15" customHeight="1" x14ac:dyDescent="0.3">
      <c r="A333" s="67"/>
      <c r="B333" s="101" t="s">
        <v>1</v>
      </c>
      <c r="C333" s="111">
        <v>29776</v>
      </c>
      <c r="D333" s="111">
        <v>20584</v>
      </c>
      <c r="E333" s="111">
        <v>325971</v>
      </c>
    </row>
    <row r="334" spans="1:5" ht="15" customHeight="1" x14ac:dyDescent="0.3">
      <c r="A334" s="67"/>
      <c r="B334" s="101" t="s">
        <v>30</v>
      </c>
      <c r="C334" s="111">
        <v>10567</v>
      </c>
      <c r="D334" s="111">
        <v>1393</v>
      </c>
      <c r="E334" s="111">
        <v>29021</v>
      </c>
    </row>
    <row r="335" spans="1:5" ht="15" customHeight="1" x14ac:dyDescent="0.3">
      <c r="A335" s="67"/>
      <c r="B335" s="101" t="s">
        <v>22</v>
      </c>
      <c r="C335" s="111">
        <v>22991</v>
      </c>
      <c r="D335" s="111">
        <v>14794</v>
      </c>
      <c r="E335" s="111">
        <v>58654</v>
      </c>
    </row>
    <row r="336" spans="1:5" ht="15" customHeight="1" x14ac:dyDescent="0.3">
      <c r="A336" s="67"/>
      <c r="B336" s="101" t="s">
        <v>13</v>
      </c>
      <c r="C336" s="111">
        <v>29784</v>
      </c>
      <c r="D336" s="111">
        <v>6199</v>
      </c>
      <c r="E336" s="111">
        <v>37867</v>
      </c>
    </row>
    <row r="337" spans="1:6" ht="15" customHeight="1" x14ac:dyDescent="0.3">
      <c r="A337" s="67"/>
      <c r="B337" s="101" t="s">
        <v>14</v>
      </c>
      <c r="C337" s="111">
        <v>8881</v>
      </c>
      <c r="D337" s="111">
        <v>7692</v>
      </c>
      <c r="E337" s="111">
        <v>13832</v>
      </c>
    </row>
    <row r="338" spans="1:6" ht="15" customHeight="1" x14ac:dyDescent="0.3">
      <c r="A338" s="67"/>
      <c r="B338" s="101" t="s">
        <v>32</v>
      </c>
      <c r="C338" s="111">
        <v>6054</v>
      </c>
      <c r="D338" s="111">
        <v>1598</v>
      </c>
      <c r="E338" s="111">
        <v>12711</v>
      </c>
    </row>
    <row r="339" spans="1:6" ht="15" customHeight="1" x14ac:dyDescent="0.3">
      <c r="A339" s="67"/>
      <c r="B339" s="101" t="s">
        <v>19</v>
      </c>
      <c r="C339" s="111">
        <v>12128</v>
      </c>
      <c r="D339" s="111">
        <v>9325</v>
      </c>
      <c r="E339" s="111">
        <v>17931</v>
      </c>
    </row>
    <row r="340" spans="1:6" ht="15" customHeight="1" x14ac:dyDescent="0.3">
      <c r="A340" s="67"/>
      <c r="B340" s="101" t="s">
        <v>2</v>
      </c>
      <c r="C340" s="111">
        <v>16020</v>
      </c>
      <c r="D340" s="111">
        <v>3449</v>
      </c>
      <c r="E340" s="111">
        <v>19779</v>
      </c>
    </row>
    <row r="341" spans="1:6" ht="15" customHeight="1" x14ac:dyDescent="0.3">
      <c r="A341" s="67"/>
      <c r="B341" s="101" t="s">
        <v>57</v>
      </c>
      <c r="C341" s="111">
        <v>86487</v>
      </c>
      <c r="D341" s="111">
        <v>54102</v>
      </c>
      <c r="E341" s="111">
        <v>146569</v>
      </c>
    </row>
    <row r="342" spans="1:6" ht="15" customHeight="1" x14ac:dyDescent="0.3">
      <c r="A342" s="67"/>
      <c r="B342" s="101" t="s">
        <v>35</v>
      </c>
      <c r="C342" s="111">
        <v>13811</v>
      </c>
      <c r="D342" s="111">
        <v>10948</v>
      </c>
      <c r="E342" s="111">
        <v>48965</v>
      </c>
    </row>
    <row r="343" spans="1:6" x14ac:dyDescent="0.3">
      <c r="B343" s="101" t="s">
        <v>15</v>
      </c>
      <c r="C343" s="111">
        <v>20611</v>
      </c>
      <c r="D343" s="111">
        <v>6408</v>
      </c>
      <c r="E343" s="111">
        <v>21153</v>
      </c>
      <c r="F343" s="102">
        <f t="shared" ref="F343" si="4">SUM(F344:F361)</f>
        <v>0</v>
      </c>
    </row>
    <row r="344" spans="1:6" ht="26.4" x14ac:dyDescent="0.3">
      <c r="A344" s="43" t="s">
        <v>146</v>
      </c>
      <c r="B344" s="101"/>
      <c r="C344" s="112">
        <f>SUM(C345:C363)</f>
        <v>472031</v>
      </c>
      <c r="D344" s="112">
        <f t="shared" ref="D344:E344" si="5">SUM(D345:D363)</f>
        <v>223537</v>
      </c>
      <c r="E344" s="112">
        <f t="shared" si="5"/>
        <v>481949</v>
      </c>
    </row>
    <row r="345" spans="1:6" ht="15" customHeight="1" x14ac:dyDescent="0.3">
      <c r="A345" s="67"/>
      <c r="B345" s="23" t="s">
        <v>58</v>
      </c>
      <c r="C345" s="111">
        <v>2389</v>
      </c>
      <c r="D345" s="111">
        <v>1</v>
      </c>
      <c r="E345" s="111">
        <v>2389</v>
      </c>
    </row>
    <row r="346" spans="1:6" ht="15" customHeight="1" x14ac:dyDescent="0.3">
      <c r="A346" s="67"/>
      <c r="B346" s="101" t="s">
        <v>24</v>
      </c>
      <c r="C346" s="111">
        <v>17093</v>
      </c>
      <c r="D346" s="111">
        <v>9590</v>
      </c>
      <c r="E346" s="111">
        <v>17093</v>
      </c>
    </row>
    <row r="347" spans="1:6" ht="15" customHeight="1" x14ac:dyDescent="0.3">
      <c r="A347" s="67"/>
      <c r="B347" s="101" t="s">
        <v>9</v>
      </c>
      <c r="C347" s="111">
        <v>8063</v>
      </c>
      <c r="D347" s="111">
        <v>3490</v>
      </c>
      <c r="E347" s="111">
        <v>0</v>
      </c>
    </row>
    <row r="348" spans="1:6" ht="15" customHeight="1" x14ac:dyDescent="0.3">
      <c r="A348" s="67"/>
      <c r="B348" s="101" t="s">
        <v>61</v>
      </c>
      <c r="C348" s="111">
        <v>9978</v>
      </c>
      <c r="D348" s="111">
        <v>1687</v>
      </c>
      <c r="E348" s="111">
        <v>13647</v>
      </c>
    </row>
    <row r="349" spans="1:6" ht="15" customHeight="1" x14ac:dyDescent="0.3">
      <c r="A349" s="67"/>
      <c r="B349" s="101" t="s">
        <v>7</v>
      </c>
      <c r="C349" s="111">
        <v>47401</v>
      </c>
      <c r="D349" s="111">
        <v>33617</v>
      </c>
      <c r="E349" s="111">
        <v>47401</v>
      </c>
    </row>
    <row r="350" spans="1:6" ht="15" customHeight="1" x14ac:dyDescent="0.3">
      <c r="A350" s="67"/>
      <c r="B350" s="101" t="s">
        <v>25</v>
      </c>
      <c r="C350" s="111">
        <v>44105</v>
      </c>
      <c r="D350" s="111">
        <v>22285</v>
      </c>
      <c r="E350" s="111">
        <v>44105</v>
      </c>
    </row>
    <row r="351" spans="1:6" ht="15" customHeight="1" x14ac:dyDescent="0.3">
      <c r="A351" s="67"/>
      <c r="B351" s="101" t="s">
        <v>53</v>
      </c>
      <c r="C351" s="111">
        <v>79241</v>
      </c>
      <c r="D351" s="111">
        <v>53924</v>
      </c>
      <c r="E351" s="111">
        <v>83130</v>
      </c>
    </row>
    <row r="352" spans="1:6" ht="15" customHeight="1" x14ac:dyDescent="0.3">
      <c r="A352" s="67"/>
      <c r="B352" s="101" t="s">
        <v>10</v>
      </c>
      <c r="C352" s="111">
        <v>16291</v>
      </c>
      <c r="D352" s="111">
        <v>11636</v>
      </c>
      <c r="E352" s="111">
        <v>17016</v>
      </c>
    </row>
    <row r="353" spans="1:5" ht="15" customHeight="1" x14ac:dyDescent="0.3">
      <c r="A353" s="67"/>
      <c r="B353" s="101" t="s">
        <v>17</v>
      </c>
      <c r="C353" s="111">
        <v>11602</v>
      </c>
      <c r="D353" s="111">
        <v>5389</v>
      </c>
      <c r="E353" s="111">
        <v>11602</v>
      </c>
    </row>
    <row r="354" spans="1:5" ht="15" customHeight="1" x14ac:dyDescent="0.3">
      <c r="A354" s="67"/>
      <c r="B354" s="101" t="s">
        <v>1</v>
      </c>
      <c r="C354" s="111">
        <v>31780</v>
      </c>
      <c r="D354" s="111">
        <v>15859</v>
      </c>
      <c r="E354" s="111">
        <v>29428</v>
      </c>
    </row>
    <row r="355" spans="1:5" ht="15" customHeight="1" x14ac:dyDescent="0.3">
      <c r="A355" s="67"/>
      <c r="B355" s="71" t="s">
        <v>30</v>
      </c>
      <c r="C355" s="111">
        <v>15593</v>
      </c>
      <c r="D355" s="111">
        <v>3741</v>
      </c>
      <c r="E355" s="111">
        <v>15593</v>
      </c>
    </row>
    <row r="356" spans="1:5" ht="15" customHeight="1" x14ac:dyDescent="0.3">
      <c r="A356" s="67"/>
      <c r="B356" s="101" t="s">
        <v>22</v>
      </c>
      <c r="C356" s="111">
        <v>21333</v>
      </c>
      <c r="D356" s="111">
        <v>13658</v>
      </c>
      <c r="E356" s="111">
        <v>21333</v>
      </c>
    </row>
    <row r="357" spans="1:5" ht="15" customHeight="1" x14ac:dyDescent="0.3">
      <c r="A357" s="67"/>
      <c r="B357" s="101" t="s">
        <v>13</v>
      </c>
      <c r="C357" s="111">
        <v>24576</v>
      </c>
      <c r="D357" s="111">
        <v>6438</v>
      </c>
      <c r="E357" s="111">
        <v>24576</v>
      </c>
    </row>
    <row r="358" spans="1:5" ht="15" customHeight="1" x14ac:dyDescent="0.3">
      <c r="A358" s="67"/>
      <c r="B358" s="101" t="s">
        <v>14</v>
      </c>
      <c r="C358" s="111">
        <v>12917</v>
      </c>
      <c r="D358" s="111">
        <v>8716</v>
      </c>
      <c r="E358" s="111">
        <v>12917</v>
      </c>
    </row>
    <row r="359" spans="1:5" ht="15" customHeight="1" x14ac:dyDescent="0.3">
      <c r="A359" s="67"/>
      <c r="B359" s="101" t="s">
        <v>2</v>
      </c>
      <c r="C359" s="111">
        <v>18703</v>
      </c>
      <c r="D359" s="111">
        <v>5946</v>
      </c>
      <c r="E359" s="111">
        <v>18703</v>
      </c>
    </row>
    <row r="360" spans="1:5" ht="15" customHeight="1" x14ac:dyDescent="0.3">
      <c r="A360" s="67"/>
      <c r="B360" s="101" t="s">
        <v>57</v>
      </c>
      <c r="C360" s="111">
        <v>92216</v>
      </c>
      <c r="D360" s="111">
        <v>15686</v>
      </c>
      <c r="E360" s="111">
        <v>101789</v>
      </c>
    </row>
    <row r="361" spans="1:5" ht="15" customHeight="1" x14ac:dyDescent="0.3">
      <c r="A361" s="67"/>
      <c r="B361" s="101" t="s">
        <v>35</v>
      </c>
      <c r="C361" s="111"/>
      <c r="D361" s="111"/>
      <c r="E361" s="111"/>
    </row>
    <row r="362" spans="1:5" ht="14.25" customHeight="1" x14ac:dyDescent="0.3">
      <c r="A362" s="43"/>
      <c r="B362" s="101" t="s">
        <v>15</v>
      </c>
      <c r="C362" s="111">
        <v>16862</v>
      </c>
      <c r="D362" s="111">
        <v>10655</v>
      </c>
      <c r="E362" s="111">
        <v>19339</v>
      </c>
    </row>
    <row r="363" spans="1:5" ht="14.25" customHeight="1" x14ac:dyDescent="0.3">
      <c r="A363" s="43"/>
      <c r="B363" s="101" t="s">
        <v>8</v>
      </c>
      <c r="C363" s="111">
        <v>1888</v>
      </c>
      <c r="D363" s="111">
        <v>1219</v>
      </c>
      <c r="E363" s="111">
        <v>1888</v>
      </c>
    </row>
    <row r="364" spans="1:5" ht="28.5" customHeight="1" x14ac:dyDescent="0.3">
      <c r="A364" s="43" t="s">
        <v>147</v>
      </c>
      <c r="B364" s="101"/>
      <c r="C364" s="112">
        <f>SUM(C365:C376)</f>
        <v>306067</v>
      </c>
      <c r="D364" s="112">
        <f>SUM(D365:D376)</f>
        <v>184798</v>
      </c>
      <c r="E364" s="112">
        <f>SUM(E365:E376)</f>
        <v>434105</v>
      </c>
    </row>
    <row r="365" spans="1:5" ht="15" customHeight="1" x14ac:dyDescent="0.3">
      <c r="A365" s="67"/>
      <c r="B365" s="101" t="s">
        <v>7</v>
      </c>
      <c r="C365" s="111">
        <v>38938</v>
      </c>
      <c r="D365" s="111">
        <v>19402</v>
      </c>
      <c r="E365" s="111">
        <v>23363</v>
      </c>
    </row>
    <row r="366" spans="1:5" ht="15" customHeight="1" x14ac:dyDescent="0.3">
      <c r="A366" s="67"/>
      <c r="B366" s="101" t="s">
        <v>25</v>
      </c>
      <c r="C366" s="111">
        <v>4986</v>
      </c>
      <c r="D366" s="111">
        <v>2532</v>
      </c>
      <c r="E366" s="111">
        <v>520</v>
      </c>
    </row>
    <row r="367" spans="1:5" ht="15" customHeight="1" x14ac:dyDescent="0.3">
      <c r="A367" s="67"/>
      <c r="B367" s="101" t="s">
        <v>53</v>
      </c>
      <c r="C367" s="111">
        <v>42120</v>
      </c>
      <c r="D367" s="111">
        <v>35620</v>
      </c>
      <c r="E367" s="111">
        <v>73858</v>
      </c>
    </row>
    <row r="368" spans="1:5" ht="15" customHeight="1" x14ac:dyDescent="0.3">
      <c r="A368" s="67"/>
      <c r="B368" s="101" t="s">
        <v>10</v>
      </c>
      <c r="C368" s="111">
        <v>21968</v>
      </c>
      <c r="D368" s="111">
        <v>17545</v>
      </c>
      <c r="E368" s="111">
        <v>18353</v>
      </c>
    </row>
    <row r="369" spans="1:5" ht="15" customHeight="1" x14ac:dyDescent="0.3">
      <c r="A369" s="67"/>
      <c r="B369" s="101" t="s">
        <v>1</v>
      </c>
      <c r="C369" s="111">
        <v>23738</v>
      </c>
      <c r="D369" s="111">
        <v>13136</v>
      </c>
      <c r="E369" s="111">
        <v>99923</v>
      </c>
    </row>
    <row r="370" spans="1:5" ht="15" customHeight="1" x14ac:dyDescent="0.3">
      <c r="A370" s="67"/>
      <c r="B370" s="71" t="s">
        <v>30</v>
      </c>
      <c r="C370" s="111">
        <v>24178</v>
      </c>
      <c r="D370" s="111">
        <v>8287</v>
      </c>
      <c r="E370" s="111">
        <v>55034</v>
      </c>
    </row>
    <row r="371" spans="1:5" ht="15" customHeight="1" x14ac:dyDescent="0.3">
      <c r="A371" s="67"/>
      <c r="B371" s="101" t="s">
        <v>22</v>
      </c>
      <c r="C371" s="111">
        <v>16130</v>
      </c>
      <c r="D371" s="111">
        <v>9135</v>
      </c>
      <c r="E371" s="111">
        <v>3854</v>
      </c>
    </row>
    <row r="372" spans="1:5" ht="15" customHeight="1" x14ac:dyDescent="0.3">
      <c r="A372" s="67"/>
      <c r="B372" s="101" t="s">
        <v>13</v>
      </c>
      <c r="C372" s="111">
        <v>34344</v>
      </c>
      <c r="D372" s="111">
        <v>22156</v>
      </c>
      <c r="E372" s="111">
        <v>17267</v>
      </c>
    </row>
    <row r="373" spans="1:5" ht="15" customHeight="1" x14ac:dyDescent="0.3">
      <c r="A373" s="67"/>
      <c r="B373" s="101" t="s">
        <v>19</v>
      </c>
      <c r="C373" s="111">
        <v>7400</v>
      </c>
      <c r="D373" s="111">
        <v>5048</v>
      </c>
      <c r="E373" s="111">
        <v>4090</v>
      </c>
    </row>
    <row r="374" spans="1:5" ht="15" customHeight="1" x14ac:dyDescent="0.3">
      <c r="A374" s="67"/>
      <c r="B374" s="101" t="s">
        <v>57</v>
      </c>
      <c r="C374" s="111">
        <v>54269</v>
      </c>
      <c r="D374" s="111">
        <v>18975</v>
      </c>
      <c r="E374" s="111">
        <v>84335</v>
      </c>
    </row>
    <row r="375" spans="1:5" ht="15" customHeight="1" x14ac:dyDescent="0.3">
      <c r="A375" s="67"/>
      <c r="B375" s="101" t="s">
        <v>35</v>
      </c>
      <c r="C375" s="111">
        <v>22919</v>
      </c>
      <c r="D375" s="111">
        <v>20806</v>
      </c>
      <c r="E375" s="111">
        <v>47773</v>
      </c>
    </row>
    <row r="376" spans="1:5" ht="12.75" customHeight="1" x14ac:dyDescent="0.3">
      <c r="A376" s="43"/>
      <c r="B376" s="101" t="s">
        <v>15</v>
      </c>
      <c r="C376" s="111">
        <v>15077</v>
      </c>
      <c r="D376" s="111">
        <v>12156</v>
      </c>
      <c r="E376" s="111">
        <v>5735</v>
      </c>
    </row>
    <row r="377" spans="1:5" ht="29.25" customHeight="1" x14ac:dyDescent="0.3">
      <c r="A377" s="43" t="s">
        <v>148</v>
      </c>
      <c r="B377" s="101"/>
      <c r="C377" s="112">
        <f>SUM(C378:C391)</f>
        <v>677404</v>
      </c>
      <c r="D377" s="112">
        <f t="shared" ref="D377:E377" si="6">SUM(D378:D391)</f>
        <v>254722</v>
      </c>
      <c r="E377" s="112">
        <f t="shared" si="6"/>
        <v>716509</v>
      </c>
    </row>
    <row r="378" spans="1:5" ht="15" customHeight="1" x14ac:dyDescent="0.3">
      <c r="A378" s="67"/>
      <c r="B378" s="101" t="s">
        <v>8</v>
      </c>
      <c r="C378" s="111">
        <v>4105</v>
      </c>
      <c r="D378" s="111">
        <v>2773</v>
      </c>
      <c r="E378" s="111">
        <v>8219</v>
      </c>
    </row>
    <row r="379" spans="1:5" ht="15" customHeight="1" x14ac:dyDescent="0.3">
      <c r="A379" s="67"/>
      <c r="B379" s="101" t="s">
        <v>61</v>
      </c>
      <c r="C379" s="111">
        <v>27478</v>
      </c>
      <c r="D379" s="111">
        <v>29995</v>
      </c>
      <c r="E379" s="111">
        <v>0</v>
      </c>
    </row>
    <row r="380" spans="1:5" ht="15" customHeight="1" x14ac:dyDescent="0.3">
      <c r="A380" s="67"/>
      <c r="B380" s="101" t="s">
        <v>7</v>
      </c>
      <c r="C380" s="111">
        <v>138258</v>
      </c>
      <c r="D380" s="111">
        <v>67600</v>
      </c>
      <c r="E380" s="111">
        <v>44162</v>
      </c>
    </row>
    <row r="381" spans="1:5" ht="15" customHeight="1" x14ac:dyDescent="0.3">
      <c r="A381" s="67"/>
      <c r="B381" s="101" t="s">
        <v>53</v>
      </c>
      <c r="C381" s="111">
        <v>191686</v>
      </c>
      <c r="D381" s="111">
        <v>51247</v>
      </c>
      <c r="E381" s="111">
        <v>25492</v>
      </c>
    </row>
    <row r="382" spans="1:5" ht="15" customHeight="1" x14ac:dyDescent="0.3">
      <c r="A382" s="67"/>
      <c r="B382" s="101" t="s">
        <v>28</v>
      </c>
      <c r="C382" s="111">
        <v>17910</v>
      </c>
      <c r="D382" s="111">
        <v>14217</v>
      </c>
      <c r="E382" s="111">
        <v>1804</v>
      </c>
    </row>
    <row r="383" spans="1:5" ht="15" customHeight="1" x14ac:dyDescent="0.3">
      <c r="A383" s="67"/>
      <c r="B383" s="101" t="s">
        <v>10</v>
      </c>
      <c r="C383" s="111">
        <v>10027</v>
      </c>
      <c r="D383" s="111">
        <v>4365</v>
      </c>
      <c r="E383" s="111">
        <v>134</v>
      </c>
    </row>
    <row r="384" spans="1:5" ht="15" customHeight="1" x14ac:dyDescent="0.3">
      <c r="A384" s="67"/>
      <c r="B384" s="101" t="s">
        <v>17</v>
      </c>
      <c r="C384" s="111">
        <v>69886</v>
      </c>
      <c r="D384" s="111">
        <v>12952</v>
      </c>
      <c r="E384" s="111">
        <v>2447</v>
      </c>
    </row>
    <row r="385" spans="1:5" ht="15" customHeight="1" x14ac:dyDescent="0.3">
      <c r="A385" s="67"/>
      <c r="B385" s="101" t="s">
        <v>29</v>
      </c>
      <c r="C385" s="111">
        <v>28870</v>
      </c>
      <c r="D385" s="111">
        <v>0</v>
      </c>
      <c r="E385" s="111">
        <v>130883</v>
      </c>
    </row>
    <row r="386" spans="1:5" ht="15" customHeight="1" x14ac:dyDescent="0.3">
      <c r="A386" s="67"/>
      <c r="B386" s="101" t="s">
        <v>1</v>
      </c>
      <c r="C386" s="111">
        <v>62817</v>
      </c>
      <c r="D386" s="111">
        <v>19633</v>
      </c>
      <c r="E386" s="111">
        <v>460813</v>
      </c>
    </row>
    <row r="387" spans="1:5" ht="15" customHeight="1" x14ac:dyDescent="0.3">
      <c r="A387" s="67"/>
      <c r="B387" s="101" t="s">
        <v>22</v>
      </c>
      <c r="C387" s="111">
        <v>25456</v>
      </c>
      <c r="D387" s="111">
        <v>13576</v>
      </c>
      <c r="E387" s="111">
        <v>3048</v>
      </c>
    </row>
    <row r="388" spans="1:5" ht="15" customHeight="1" x14ac:dyDescent="0.3">
      <c r="A388" s="67"/>
      <c r="B388" s="101" t="s">
        <v>13</v>
      </c>
      <c r="C388" s="111">
        <v>42495</v>
      </c>
      <c r="D388" s="111">
        <v>15271</v>
      </c>
      <c r="E388" s="111">
        <v>26302</v>
      </c>
    </row>
    <row r="389" spans="1:5" ht="15" customHeight="1" x14ac:dyDescent="0.3">
      <c r="A389" s="67"/>
      <c r="B389" s="101" t="s">
        <v>57</v>
      </c>
      <c r="C389" s="111">
        <v>19329</v>
      </c>
      <c r="D389" s="111">
        <v>8420</v>
      </c>
      <c r="E389" s="111">
        <v>1196</v>
      </c>
    </row>
    <row r="390" spans="1:5" ht="12.75" customHeight="1" x14ac:dyDescent="0.3">
      <c r="A390" s="43"/>
      <c r="B390" s="101" t="s">
        <v>15</v>
      </c>
      <c r="C390" s="111">
        <v>31753</v>
      </c>
      <c r="D390" s="111">
        <v>11073</v>
      </c>
      <c r="E390" s="111">
        <v>10974</v>
      </c>
    </row>
    <row r="391" spans="1:5" ht="12.75" customHeight="1" x14ac:dyDescent="0.3">
      <c r="A391" s="43"/>
      <c r="B391" s="101" t="s">
        <v>9</v>
      </c>
      <c r="C391" s="111">
        <v>7334</v>
      </c>
      <c r="D391" s="111">
        <v>3600</v>
      </c>
      <c r="E391" s="111">
        <v>1035</v>
      </c>
    </row>
    <row r="392" spans="1:5" ht="29.25" customHeight="1" x14ac:dyDescent="0.3">
      <c r="A392" s="43" t="s">
        <v>149</v>
      </c>
      <c r="B392" s="71"/>
      <c r="C392" s="112">
        <f>SUM(C393:C405)</f>
        <v>142170</v>
      </c>
      <c r="D392" s="112">
        <f>SUM(D393:D405)</f>
        <v>101361</v>
      </c>
      <c r="E392" s="112">
        <f>SUM(E393:E405)</f>
        <v>107188</v>
      </c>
    </row>
    <row r="393" spans="1:5" ht="15" customHeight="1" x14ac:dyDescent="0.3">
      <c r="A393" s="67"/>
      <c r="B393" s="101" t="s">
        <v>8</v>
      </c>
      <c r="C393" s="111">
        <v>7148</v>
      </c>
      <c r="D393" s="111">
        <v>3928</v>
      </c>
      <c r="E393" s="111">
        <v>4527</v>
      </c>
    </row>
    <row r="394" spans="1:5" ht="15" customHeight="1" x14ac:dyDescent="0.3">
      <c r="A394" s="67"/>
      <c r="B394" s="101" t="s">
        <v>7</v>
      </c>
      <c r="C394" s="111">
        <v>18402</v>
      </c>
      <c r="D394" s="111">
        <v>9983</v>
      </c>
      <c r="E394" s="111">
        <v>19546</v>
      </c>
    </row>
    <row r="395" spans="1:5" ht="15" customHeight="1" x14ac:dyDescent="0.3">
      <c r="A395" s="67"/>
      <c r="B395" s="101" t="s">
        <v>25</v>
      </c>
      <c r="C395" s="111">
        <v>3159</v>
      </c>
      <c r="D395" s="111">
        <v>1663</v>
      </c>
      <c r="E395" s="111">
        <v>1216</v>
      </c>
    </row>
    <row r="396" spans="1:5" ht="15" customHeight="1" x14ac:dyDescent="0.3">
      <c r="A396" s="67"/>
      <c r="B396" s="101" t="s">
        <v>53</v>
      </c>
      <c r="C396" s="111">
        <v>14647</v>
      </c>
      <c r="D396" s="111">
        <v>12673</v>
      </c>
      <c r="E396" s="111">
        <v>14656</v>
      </c>
    </row>
    <row r="397" spans="1:5" ht="15" customHeight="1" x14ac:dyDescent="0.3">
      <c r="A397" s="67"/>
      <c r="B397" s="101" t="s">
        <v>10</v>
      </c>
      <c r="C397" s="111">
        <v>12444</v>
      </c>
      <c r="D397" s="111">
        <v>9848</v>
      </c>
      <c r="E397" s="111">
        <v>563</v>
      </c>
    </row>
    <row r="398" spans="1:5" ht="15" customHeight="1" x14ac:dyDescent="0.3">
      <c r="A398" s="67"/>
      <c r="B398" s="101" t="s">
        <v>1</v>
      </c>
      <c r="C398" s="111">
        <v>11302</v>
      </c>
      <c r="D398" s="111">
        <v>8298</v>
      </c>
      <c r="E398" s="111">
        <v>17625</v>
      </c>
    </row>
    <row r="399" spans="1:5" ht="15" customHeight="1" x14ac:dyDescent="0.3">
      <c r="A399" s="67"/>
      <c r="B399" s="101" t="s">
        <v>30</v>
      </c>
      <c r="C399" s="111">
        <v>6057</v>
      </c>
      <c r="D399" s="111">
        <v>1001</v>
      </c>
      <c r="E399" s="111">
        <v>0</v>
      </c>
    </row>
    <row r="400" spans="1:5" ht="15" customHeight="1" x14ac:dyDescent="0.3">
      <c r="A400" s="67"/>
      <c r="B400" s="101" t="s">
        <v>22</v>
      </c>
      <c r="C400" s="111">
        <v>15055</v>
      </c>
      <c r="D400" s="111">
        <v>12726</v>
      </c>
      <c r="E400" s="111">
        <v>9320</v>
      </c>
    </row>
    <row r="401" spans="1:5" ht="15" customHeight="1" x14ac:dyDescent="0.3">
      <c r="A401" s="67"/>
      <c r="B401" s="101" t="s">
        <v>13</v>
      </c>
      <c r="C401" s="111">
        <v>10544</v>
      </c>
      <c r="D401" s="111">
        <v>5123</v>
      </c>
      <c r="E401" s="111">
        <v>7693</v>
      </c>
    </row>
    <row r="402" spans="1:5" ht="15" customHeight="1" x14ac:dyDescent="0.3">
      <c r="A402" s="67"/>
      <c r="B402" s="101" t="s">
        <v>19</v>
      </c>
      <c r="C402" s="111">
        <v>9460</v>
      </c>
      <c r="D402" s="111">
        <v>7191</v>
      </c>
      <c r="E402" s="111">
        <v>2345</v>
      </c>
    </row>
    <row r="403" spans="1:5" ht="15" customHeight="1" x14ac:dyDescent="0.3">
      <c r="A403" s="67"/>
      <c r="B403" s="71" t="s">
        <v>2</v>
      </c>
      <c r="C403" s="111">
        <v>7431</v>
      </c>
      <c r="D403" s="111">
        <v>4385</v>
      </c>
      <c r="E403" s="111">
        <v>513</v>
      </c>
    </row>
    <row r="404" spans="1:5" ht="15" customHeight="1" x14ac:dyDescent="0.3">
      <c r="A404" s="67"/>
      <c r="B404" s="101" t="s">
        <v>57</v>
      </c>
      <c r="C404" s="111">
        <v>19150</v>
      </c>
      <c r="D404" s="111">
        <v>19150</v>
      </c>
      <c r="E404" s="111">
        <v>22685</v>
      </c>
    </row>
    <row r="405" spans="1:5" ht="14.25" customHeight="1" x14ac:dyDescent="0.3">
      <c r="A405" s="43"/>
      <c r="B405" s="101" t="s">
        <v>15</v>
      </c>
      <c r="C405" s="111">
        <v>7371</v>
      </c>
      <c r="D405" s="111">
        <v>5392</v>
      </c>
      <c r="E405" s="111">
        <v>6499</v>
      </c>
    </row>
    <row r="406" spans="1:5" ht="28.5" customHeight="1" x14ac:dyDescent="0.3">
      <c r="A406" s="43" t="s">
        <v>150</v>
      </c>
      <c r="B406" s="101"/>
      <c r="C406" s="112">
        <f>SUM(C407:C419)</f>
        <v>117071</v>
      </c>
      <c r="D406" s="112">
        <f t="shared" ref="D406:E406" si="7">SUM(D407:D419)</f>
        <v>65849</v>
      </c>
      <c r="E406" s="112">
        <f t="shared" si="7"/>
        <v>83793</v>
      </c>
    </row>
    <row r="407" spans="1:5" ht="15" customHeight="1" x14ac:dyDescent="0.3">
      <c r="A407" s="67"/>
      <c r="B407" s="101" t="s">
        <v>61</v>
      </c>
      <c r="C407" s="111">
        <v>950</v>
      </c>
      <c r="D407" s="111">
        <v>886</v>
      </c>
      <c r="E407" s="111">
        <v>575</v>
      </c>
    </row>
    <row r="408" spans="1:5" ht="15" customHeight="1" x14ac:dyDescent="0.3">
      <c r="A408" s="67"/>
      <c r="B408" s="101" t="s">
        <v>7</v>
      </c>
      <c r="C408" s="111">
        <v>14030</v>
      </c>
      <c r="D408" s="111">
        <v>5869</v>
      </c>
      <c r="E408" s="111">
        <v>3510</v>
      </c>
    </row>
    <row r="409" spans="1:5" ht="15" customHeight="1" x14ac:dyDescent="0.3">
      <c r="A409" s="67"/>
      <c r="B409" s="101" t="s">
        <v>25</v>
      </c>
      <c r="C409" s="111">
        <v>2173</v>
      </c>
      <c r="D409" s="111">
        <v>1549</v>
      </c>
      <c r="E409" s="111">
        <v>2</v>
      </c>
    </row>
    <row r="410" spans="1:5" ht="15" customHeight="1" x14ac:dyDescent="0.3">
      <c r="A410" s="67"/>
      <c r="B410" s="101" t="s">
        <v>53</v>
      </c>
      <c r="C410" s="111">
        <v>29648</v>
      </c>
      <c r="D410" s="111">
        <v>17993</v>
      </c>
      <c r="E410" s="111">
        <v>37220</v>
      </c>
    </row>
    <row r="411" spans="1:5" ht="15" customHeight="1" x14ac:dyDescent="0.3">
      <c r="A411" s="67"/>
      <c r="B411" s="71" t="s">
        <v>10</v>
      </c>
      <c r="C411" s="111">
        <v>8495</v>
      </c>
      <c r="D411" s="111">
        <v>7938</v>
      </c>
      <c r="E411" s="111">
        <v>14</v>
      </c>
    </row>
    <row r="412" spans="1:5" ht="15" customHeight="1" x14ac:dyDescent="0.3">
      <c r="A412" s="67"/>
      <c r="B412" s="101" t="s">
        <v>1</v>
      </c>
      <c r="C412" s="111">
        <v>8342</v>
      </c>
      <c r="D412" s="111">
        <v>6174</v>
      </c>
      <c r="E412" s="111">
        <v>2941</v>
      </c>
    </row>
    <row r="413" spans="1:5" ht="15" customHeight="1" x14ac:dyDescent="0.3">
      <c r="A413" s="67"/>
      <c r="B413" s="101" t="s">
        <v>22</v>
      </c>
      <c r="C413" s="111">
        <v>10122</v>
      </c>
      <c r="D413" s="111">
        <v>6422</v>
      </c>
      <c r="E413" s="111">
        <v>5833</v>
      </c>
    </row>
    <row r="414" spans="1:5" ht="15" customHeight="1" x14ac:dyDescent="0.3">
      <c r="A414" s="67"/>
      <c r="B414" s="101" t="s">
        <v>13</v>
      </c>
      <c r="C414" s="111">
        <v>13617</v>
      </c>
      <c r="D414" s="111">
        <v>7026</v>
      </c>
      <c r="E414" s="111">
        <v>4739</v>
      </c>
    </row>
    <row r="415" spans="1:5" ht="15" customHeight="1" x14ac:dyDescent="0.3">
      <c r="A415" s="67"/>
      <c r="B415" s="101" t="s">
        <v>14</v>
      </c>
      <c r="C415" s="111">
        <v>894</v>
      </c>
      <c r="D415" s="111">
        <v>892</v>
      </c>
      <c r="E415" s="111">
        <v>247</v>
      </c>
    </row>
    <row r="416" spans="1:5" ht="15" customHeight="1" x14ac:dyDescent="0.3">
      <c r="A416" s="67"/>
      <c r="B416" s="101" t="s">
        <v>19</v>
      </c>
      <c r="C416" s="111">
        <v>6181</v>
      </c>
      <c r="D416" s="111">
        <v>4723</v>
      </c>
      <c r="E416" s="111">
        <v>5451</v>
      </c>
    </row>
    <row r="417" spans="1:5" ht="15" customHeight="1" x14ac:dyDescent="0.3">
      <c r="A417" s="67"/>
      <c r="B417" s="101" t="s">
        <v>2</v>
      </c>
      <c r="C417" s="111">
        <v>7546</v>
      </c>
      <c r="D417" s="111">
        <v>899</v>
      </c>
      <c r="E417" s="111">
        <v>2174</v>
      </c>
    </row>
    <row r="418" spans="1:5" ht="13.5" customHeight="1" x14ac:dyDescent="0.3">
      <c r="A418" s="43"/>
      <c r="B418" s="101" t="s">
        <v>15</v>
      </c>
      <c r="C418" s="111">
        <v>6876</v>
      </c>
      <c r="D418" s="111">
        <v>4105</v>
      </c>
      <c r="E418" s="111">
        <v>2432</v>
      </c>
    </row>
    <row r="419" spans="1:5" ht="13.5" customHeight="1" x14ac:dyDescent="0.3">
      <c r="A419" s="43"/>
      <c r="B419" s="101" t="s">
        <v>30</v>
      </c>
      <c r="C419" s="111">
        <v>8197</v>
      </c>
      <c r="D419" s="111">
        <v>1373</v>
      </c>
      <c r="E419" s="111">
        <v>18655</v>
      </c>
    </row>
    <row r="420" spans="1:5" ht="31.5" customHeight="1" x14ac:dyDescent="0.3">
      <c r="A420" s="43" t="s">
        <v>151</v>
      </c>
      <c r="B420" s="101"/>
      <c r="C420" s="112">
        <f>SUM(C421:C438)</f>
        <v>379717</v>
      </c>
      <c r="D420" s="112">
        <f>SUM(D421:D438)</f>
        <v>242083</v>
      </c>
      <c r="E420" s="112">
        <f>SUM(E421:E438)</f>
        <v>593597</v>
      </c>
    </row>
    <row r="421" spans="1:5" ht="15" customHeight="1" x14ac:dyDescent="0.3">
      <c r="A421" s="67"/>
      <c r="B421" s="101" t="s">
        <v>8</v>
      </c>
      <c r="C421" s="111">
        <v>12539</v>
      </c>
      <c r="D421" s="111">
        <v>8545</v>
      </c>
      <c r="E421" s="111">
        <v>3209</v>
      </c>
    </row>
    <row r="422" spans="1:5" ht="15" customHeight="1" x14ac:dyDescent="0.3">
      <c r="A422" s="67"/>
      <c r="B422" s="101" t="s">
        <v>9</v>
      </c>
      <c r="C422" s="111">
        <v>18155</v>
      </c>
      <c r="D422" s="111">
        <v>15195</v>
      </c>
      <c r="E422" s="111">
        <v>125449</v>
      </c>
    </row>
    <row r="423" spans="1:5" ht="15" customHeight="1" x14ac:dyDescent="0.3">
      <c r="A423" s="67"/>
      <c r="B423" s="101" t="s">
        <v>7</v>
      </c>
      <c r="C423" s="111">
        <v>18438</v>
      </c>
      <c r="D423" s="111">
        <v>8458</v>
      </c>
      <c r="E423" s="111">
        <v>10875</v>
      </c>
    </row>
    <row r="424" spans="1:5" ht="15" customHeight="1" x14ac:dyDescent="0.3">
      <c r="A424" s="67"/>
      <c r="B424" s="101" t="s">
        <v>25</v>
      </c>
      <c r="C424" s="111">
        <v>4600</v>
      </c>
      <c r="D424" s="111">
        <v>2222</v>
      </c>
      <c r="E424" s="111">
        <v>2967</v>
      </c>
    </row>
    <row r="425" spans="1:5" ht="15" customHeight="1" x14ac:dyDescent="0.3">
      <c r="A425" s="67"/>
      <c r="B425" s="101" t="s">
        <v>53</v>
      </c>
      <c r="C425" s="111">
        <v>72100</v>
      </c>
      <c r="D425" s="111">
        <v>38934</v>
      </c>
      <c r="E425" s="111">
        <v>171848</v>
      </c>
    </row>
    <row r="426" spans="1:5" ht="15" customHeight="1" x14ac:dyDescent="0.3">
      <c r="A426" s="67"/>
      <c r="B426" s="101" t="s">
        <v>10</v>
      </c>
      <c r="C426" s="111">
        <v>16930</v>
      </c>
      <c r="D426" s="111">
        <v>6606</v>
      </c>
      <c r="E426" s="111">
        <v>5510</v>
      </c>
    </row>
    <row r="427" spans="1:5" ht="15" customHeight="1" x14ac:dyDescent="0.3">
      <c r="A427" s="67"/>
      <c r="B427" s="101" t="s">
        <v>1</v>
      </c>
      <c r="C427" s="111">
        <v>10757</v>
      </c>
      <c r="D427" s="111">
        <v>10332</v>
      </c>
      <c r="E427" s="111">
        <v>20210</v>
      </c>
    </row>
    <row r="428" spans="1:5" ht="15" customHeight="1" x14ac:dyDescent="0.3">
      <c r="A428" s="67"/>
      <c r="B428" s="71" t="s">
        <v>30</v>
      </c>
      <c r="C428" s="111">
        <v>8983</v>
      </c>
      <c r="D428" s="111">
        <v>2114</v>
      </c>
      <c r="E428" s="111">
        <v>5563</v>
      </c>
    </row>
    <row r="429" spans="1:5" ht="15" customHeight="1" x14ac:dyDescent="0.3">
      <c r="A429" s="67"/>
      <c r="B429" s="101" t="s">
        <v>22</v>
      </c>
      <c r="C429" s="111">
        <v>15052</v>
      </c>
      <c r="D429" s="111">
        <v>8166</v>
      </c>
      <c r="E429" s="111">
        <v>7719</v>
      </c>
    </row>
    <row r="430" spans="1:5" ht="15" customHeight="1" x14ac:dyDescent="0.3">
      <c r="A430" s="67"/>
      <c r="B430" s="101" t="s">
        <v>13</v>
      </c>
      <c r="C430" s="111">
        <v>26203</v>
      </c>
      <c r="D430" s="111">
        <v>10491</v>
      </c>
      <c r="E430" s="111">
        <v>3603</v>
      </c>
    </row>
    <row r="431" spans="1:5" ht="15" customHeight="1" x14ac:dyDescent="0.3">
      <c r="A431" s="67"/>
      <c r="B431" s="101" t="s">
        <v>14</v>
      </c>
      <c r="C431" s="111">
        <v>5806</v>
      </c>
      <c r="D431" s="111">
        <v>4513</v>
      </c>
      <c r="E431" s="111">
        <v>5607</v>
      </c>
    </row>
    <row r="432" spans="1:5" ht="15" customHeight="1" x14ac:dyDescent="0.3">
      <c r="A432" s="67"/>
      <c r="B432" s="101" t="s">
        <v>2</v>
      </c>
      <c r="C432" s="111">
        <v>16903</v>
      </c>
      <c r="D432" s="111">
        <v>3846</v>
      </c>
      <c r="E432" s="111">
        <v>6560</v>
      </c>
    </row>
    <row r="433" spans="1:5" ht="15" customHeight="1" x14ac:dyDescent="0.3">
      <c r="A433" s="67"/>
      <c r="B433" s="101" t="s">
        <v>57</v>
      </c>
      <c r="C433" s="111">
        <v>61416</v>
      </c>
      <c r="D433" s="111">
        <v>50302</v>
      </c>
      <c r="E433" s="111">
        <v>46238</v>
      </c>
    </row>
    <row r="434" spans="1:5" ht="14.25" customHeight="1" x14ac:dyDescent="0.3">
      <c r="A434" s="49"/>
      <c r="B434" s="101" t="s">
        <v>15</v>
      </c>
      <c r="C434" s="111">
        <v>13319</v>
      </c>
      <c r="D434" s="111">
        <v>5064</v>
      </c>
      <c r="E434" s="111">
        <v>2245</v>
      </c>
    </row>
    <row r="435" spans="1:5" ht="14.25" customHeight="1" x14ac:dyDescent="0.3">
      <c r="A435" s="49"/>
      <c r="B435" s="101" t="s">
        <v>35</v>
      </c>
      <c r="C435" s="111">
        <v>41749</v>
      </c>
      <c r="D435" s="111">
        <v>41597</v>
      </c>
      <c r="E435" s="111">
        <v>162021</v>
      </c>
    </row>
    <row r="436" spans="1:5" ht="14.25" customHeight="1" x14ac:dyDescent="0.3">
      <c r="A436" s="49"/>
      <c r="B436" s="101" t="s">
        <v>19</v>
      </c>
      <c r="C436" s="111">
        <v>10626</v>
      </c>
      <c r="D436" s="111">
        <v>6854</v>
      </c>
      <c r="E436" s="111">
        <v>6353</v>
      </c>
    </row>
    <row r="437" spans="1:5" ht="14.25" customHeight="1" x14ac:dyDescent="0.3">
      <c r="A437" s="49"/>
      <c r="B437" s="101" t="s">
        <v>61</v>
      </c>
      <c r="C437" s="111">
        <v>22730</v>
      </c>
      <c r="D437" s="111">
        <v>15551</v>
      </c>
      <c r="E437" s="111">
        <v>7620</v>
      </c>
    </row>
    <row r="438" spans="1:5" ht="14.25" customHeight="1" x14ac:dyDescent="0.3">
      <c r="A438" s="49"/>
      <c r="B438" s="23" t="s">
        <v>58</v>
      </c>
      <c r="C438" s="111">
        <v>3411</v>
      </c>
      <c r="D438" s="111">
        <v>3293</v>
      </c>
      <c r="E438" s="111">
        <v>0</v>
      </c>
    </row>
    <row r="439" spans="1:5" ht="30.75" customHeight="1" x14ac:dyDescent="0.3">
      <c r="A439" s="49" t="s">
        <v>152</v>
      </c>
      <c r="B439" s="101"/>
      <c r="C439" s="114">
        <f>SUM(C440:C454)</f>
        <v>410848</v>
      </c>
      <c r="D439" s="114">
        <f>SUM(D440:D454)</f>
        <v>201936</v>
      </c>
      <c r="E439" s="114">
        <f>SUM(E440:E454)</f>
        <v>66554</v>
      </c>
    </row>
    <row r="440" spans="1:5" ht="15" customHeight="1" x14ac:dyDescent="0.3">
      <c r="A440" s="67"/>
      <c r="B440" s="101" t="s">
        <v>61</v>
      </c>
      <c r="C440" s="111">
        <v>16490</v>
      </c>
      <c r="D440" s="111">
        <v>5512</v>
      </c>
      <c r="E440" s="111">
        <v>0</v>
      </c>
    </row>
    <row r="441" spans="1:5" ht="15" customHeight="1" x14ac:dyDescent="0.3">
      <c r="A441" s="67"/>
      <c r="B441" s="101" t="s">
        <v>7</v>
      </c>
      <c r="C441" s="111">
        <v>35954</v>
      </c>
      <c r="D441" s="111">
        <v>16056</v>
      </c>
      <c r="E441" s="111">
        <v>8481</v>
      </c>
    </row>
    <row r="442" spans="1:5" ht="15" customHeight="1" x14ac:dyDescent="0.3">
      <c r="A442" s="67"/>
      <c r="B442" s="101" t="s">
        <v>25</v>
      </c>
      <c r="C442" s="111">
        <v>4489</v>
      </c>
      <c r="D442" s="111">
        <v>2448</v>
      </c>
      <c r="E442" s="111">
        <v>0</v>
      </c>
    </row>
    <row r="443" spans="1:5" ht="15" customHeight="1" x14ac:dyDescent="0.3">
      <c r="A443" s="67"/>
      <c r="B443" s="101" t="s">
        <v>53</v>
      </c>
      <c r="C443" s="111">
        <v>82523</v>
      </c>
      <c r="D443" s="111">
        <v>36333</v>
      </c>
      <c r="E443" s="111">
        <v>30048</v>
      </c>
    </row>
    <row r="444" spans="1:5" ht="15" customHeight="1" x14ac:dyDescent="0.3">
      <c r="A444" s="67"/>
      <c r="B444" s="101" t="s">
        <v>10</v>
      </c>
      <c r="C444" s="111">
        <v>17179</v>
      </c>
      <c r="D444" s="111">
        <v>10967</v>
      </c>
      <c r="E444" s="111">
        <v>2385</v>
      </c>
    </row>
    <row r="445" spans="1:5" ht="15" customHeight="1" x14ac:dyDescent="0.3">
      <c r="A445" s="67"/>
      <c r="B445" s="101" t="s">
        <v>1</v>
      </c>
      <c r="C445" s="111">
        <v>27329</v>
      </c>
      <c r="D445" s="111">
        <v>16354</v>
      </c>
      <c r="E445" s="111">
        <v>23856</v>
      </c>
    </row>
    <row r="446" spans="1:5" ht="15" customHeight="1" x14ac:dyDescent="0.3">
      <c r="A446" s="67"/>
      <c r="B446" s="101" t="s">
        <v>30</v>
      </c>
      <c r="C446" s="111">
        <v>12943</v>
      </c>
      <c r="D446" s="111">
        <v>1916</v>
      </c>
      <c r="E446" s="111">
        <v>716</v>
      </c>
    </row>
    <row r="447" spans="1:5" ht="15" customHeight="1" x14ac:dyDescent="0.3">
      <c r="A447" s="67"/>
      <c r="B447" s="101" t="s">
        <v>22</v>
      </c>
      <c r="C447" s="111">
        <v>22517</v>
      </c>
      <c r="D447" s="111">
        <v>13615</v>
      </c>
      <c r="E447" s="111">
        <v>0</v>
      </c>
    </row>
    <row r="448" spans="1:5" ht="15" customHeight="1" x14ac:dyDescent="0.3">
      <c r="A448" s="67"/>
      <c r="B448" s="101" t="s">
        <v>13</v>
      </c>
      <c r="C448" s="111">
        <v>16130</v>
      </c>
      <c r="D448" s="111">
        <v>7787</v>
      </c>
      <c r="E448" s="111">
        <v>0</v>
      </c>
    </row>
    <row r="449" spans="1:5" ht="15" customHeight="1" x14ac:dyDescent="0.3">
      <c r="A449" s="67"/>
      <c r="B449" s="101" t="s">
        <v>14</v>
      </c>
      <c r="C449" s="111">
        <v>13398</v>
      </c>
      <c r="D449" s="111">
        <v>12035</v>
      </c>
      <c r="E449" s="111">
        <v>653</v>
      </c>
    </row>
    <row r="450" spans="1:5" ht="15" customHeight="1" x14ac:dyDescent="0.3">
      <c r="A450" s="67"/>
      <c r="B450" s="101" t="s">
        <v>19</v>
      </c>
      <c r="C450" s="111">
        <v>8104</v>
      </c>
      <c r="D450" s="111">
        <v>5925</v>
      </c>
      <c r="E450" s="111">
        <v>0</v>
      </c>
    </row>
    <row r="451" spans="1:5" ht="15" customHeight="1" x14ac:dyDescent="0.3">
      <c r="A451" s="67"/>
      <c r="B451" s="71" t="s">
        <v>2</v>
      </c>
      <c r="C451" s="111">
        <v>9552</v>
      </c>
      <c r="D451" s="111">
        <v>2968</v>
      </c>
      <c r="E451" s="111">
        <v>415</v>
      </c>
    </row>
    <row r="452" spans="1:5" ht="15" customHeight="1" x14ac:dyDescent="0.3">
      <c r="A452" s="67"/>
      <c r="B452" s="101" t="s">
        <v>57</v>
      </c>
      <c r="C452" s="111">
        <v>100247</v>
      </c>
      <c r="D452" s="111">
        <v>27843</v>
      </c>
      <c r="E452" s="111">
        <v>0</v>
      </c>
    </row>
    <row r="453" spans="1:5" ht="15" customHeight="1" x14ac:dyDescent="0.3">
      <c r="A453" s="67"/>
      <c r="B453" s="101" t="s">
        <v>35</v>
      </c>
      <c r="C453" s="111">
        <v>33404</v>
      </c>
      <c r="D453" s="111">
        <v>32889</v>
      </c>
      <c r="E453" s="111">
        <v>0</v>
      </c>
    </row>
    <row r="454" spans="1:5" ht="15" customHeight="1" x14ac:dyDescent="0.3">
      <c r="B454" s="101" t="s">
        <v>15</v>
      </c>
      <c r="C454" s="111">
        <v>10589</v>
      </c>
      <c r="D454" s="111">
        <v>9288</v>
      </c>
      <c r="E454" s="111">
        <v>0</v>
      </c>
    </row>
    <row r="457" spans="1:5" ht="15" customHeight="1" x14ac:dyDescent="0.3">
      <c r="B457" s="24"/>
    </row>
  </sheetData>
  <mergeCells count="9">
    <mergeCell ref="A2:E2"/>
    <mergeCell ref="A7:A12"/>
    <mergeCell ref="B7:B12"/>
    <mergeCell ref="C7:F7"/>
    <mergeCell ref="C10:F10"/>
    <mergeCell ref="C8:D8"/>
    <mergeCell ref="C11:D11"/>
    <mergeCell ref="E11:F12"/>
    <mergeCell ref="E8:E9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6E5B5-876A-4C3F-B435-AA0C810863CF}">
  <dimension ref="A1:B24"/>
  <sheetViews>
    <sheetView workbookViewId="0">
      <selection activeCell="I22" sqref="I22"/>
    </sheetView>
  </sheetViews>
  <sheetFormatPr defaultRowHeight="14.4" x14ac:dyDescent="0.3"/>
  <cols>
    <col min="1" max="1" width="26" bestFit="1" customWidth="1"/>
    <col min="2" max="2" width="21.109375" bestFit="1" customWidth="1"/>
  </cols>
  <sheetData>
    <row r="1" spans="1:2" x14ac:dyDescent="0.3">
      <c r="A1" t="s">
        <v>21</v>
      </c>
      <c r="B1" t="s">
        <v>77</v>
      </c>
    </row>
    <row r="2" spans="1:2" x14ac:dyDescent="0.3">
      <c r="A2" t="s">
        <v>78</v>
      </c>
      <c r="B2" t="s">
        <v>53</v>
      </c>
    </row>
    <row r="3" spans="1:2" x14ac:dyDescent="0.3">
      <c r="A3" t="s">
        <v>22</v>
      </c>
      <c r="B3" t="s">
        <v>22</v>
      </c>
    </row>
    <row r="4" spans="1:2" x14ac:dyDescent="0.3">
      <c r="A4" t="s">
        <v>1</v>
      </c>
      <c r="B4" t="s">
        <v>1</v>
      </c>
    </row>
    <row r="5" spans="1:2" x14ac:dyDescent="0.3">
      <c r="A5" t="s">
        <v>2</v>
      </c>
      <c r="B5" t="s">
        <v>2</v>
      </c>
    </row>
    <row r="6" spans="1:2" x14ac:dyDescent="0.3">
      <c r="A6" t="s">
        <v>3</v>
      </c>
      <c r="B6" t="s">
        <v>3</v>
      </c>
    </row>
    <row r="7" spans="1:2" x14ac:dyDescent="0.3">
      <c r="A7" t="s">
        <v>5</v>
      </c>
      <c r="B7" t="s">
        <v>53</v>
      </c>
    </row>
    <row r="8" spans="1:2" x14ac:dyDescent="0.3">
      <c r="A8" t="s">
        <v>6</v>
      </c>
      <c r="B8" t="s">
        <v>57</v>
      </c>
    </row>
    <row r="9" spans="1:2" x14ac:dyDescent="0.3">
      <c r="A9" t="s">
        <v>0</v>
      </c>
      <c r="B9" t="s">
        <v>53</v>
      </c>
    </row>
    <row r="10" spans="1:2" x14ac:dyDescent="0.3">
      <c r="A10" t="s">
        <v>7</v>
      </c>
      <c r="B10" t="s">
        <v>7</v>
      </c>
    </row>
    <row r="11" spans="1:2" x14ac:dyDescent="0.3">
      <c r="A11" t="s">
        <v>17</v>
      </c>
      <c r="B11" t="s">
        <v>17</v>
      </c>
    </row>
    <row r="12" spans="1:2" x14ac:dyDescent="0.3">
      <c r="A12" t="s">
        <v>13</v>
      </c>
      <c r="B12" t="s">
        <v>7</v>
      </c>
    </row>
    <row r="13" spans="1:2" x14ac:dyDescent="0.3">
      <c r="A13" t="s">
        <v>18</v>
      </c>
      <c r="B13" t="s">
        <v>57</v>
      </c>
    </row>
    <row r="14" spans="1:2" x14ac:dyDescent="0.3">
      <c r="A14" t="s">
        <v>20</v>
      </c>
      <c r="B14" t="s">
        <v>57</v>
      </c>
    </row>
    <row r="15" spans="1:2" x14ac:dyDescent="0.3">
      <c r="A15" t="s">
        <v>8</v>
      </c>
      <c r="B15" t="s">
        <v>55</v>
      </c>
    </row>
    <row r="16" spans="1:2" x14ac:dyDescent="0.3">
      <c r="A16" t="s">
        <v>19</v>
      </c>
      <c r="B16" t="s">
        <v>19</v>
      </c>
    </row>
    <row r="17" spans="1:2" x14ac:dyDescent="0.3">
      <c r="A17" t="s">
        <v>9</v>
      </c>
      <c r="B17" t="s">
        <v>9</v>
      </c>
    </row>
    <row r="18" spans="1:2" x14ac:dyDescent="0.3">
      <c r="A18" t="s">
        <v>12</v>
      </c>
      <c r="B18" t="s">
        <v>53</v>
      </c>
    </row>
    <row r="19" spans="1:2" x14ac:dyDescent="0.3">
      <c r="A19" t="s">
        <v>14</v>
      </c>
      <c r="B19" t="s">
        <v>14</v>
      </c>
    </row>
    <row r="20" spans="1:2" x14ac:dyDescent="0.3">
      <c r="A20" t="s">
        <v>10</v>
      </c>
      <c r="B20" t="s">
        <v>10</v>
      </c>
    </row>
    <row r="21" spans="1:2" x14ac:dyDescent="0.3">
      <c r="A21" t="s">
        <v>15</v>
      </c>
      <c r="B21" t="s">
        <v>7</v>
      </c>
    </row>
    <row r="22" spans="1:2" x14ac:dyDescent="0.3">
      <c r="A22" t="s">
        <v>11</v>
      </c>
      <c r="B22" t="s">
        <v>7</v>
      </c>
    </row>
    <row r="23" spans="1:2" x14ac:dyDescent="0.3">
      <c r="A23" t="s">
        <v>16</v>
      </c>
      <c r="B23" t="s">
        <v>61</v>
      </c>
    </row>
    <row r="24" spans="1:2" x14ac:dyDescent="0.3">
      <c r="A24" t="s">
        <v>79</v>
      </c>
      <c r="B24" t="s">
        <v>79</v>
      </c>
    </row>
  </sheetData>
  <autoFilter ref="A1:A23" xr:uid="{8D96E5B5-876A-4C3F-B435-AA0C810863CF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903FB-16A5-41DA-83E7-82FAE62CFA4E}">
  <dimension ref="A1:B33"/>
  <sheetViews>
    <sheetView zoomScaleNormal="100" workbookViewId="0">
      <selection activeCell="I22" sqref="I22"/>
    </sheetView>
  </sheetViews>
  <sheetFormatPr defaultRowHeight="14.4" x14ac:dyDescent="0.3"/>
  <cols>
    <col min="1" max="1" width="25.6640625" bestFit="1" customWidth="1"/>
    <col min="2" max="2" width="24.33203125" bestFit="1" customWidth="1"/>
  </cols>
  <sheetData>
    <row r="1" spans="1:2" x14ac:dyDescent="0.3">
      <c r="A1" t="s">
        <v>21</v>
      </c>
      <c r="B1" t="s">
        <v>80</v>
      </c>
    </row>
    <row r="2" spans="1:2" x14ac:dyDescent="0.3">
      <c r="A2" t="s">
        <v>10</v>
      </c>
      <c r="B2" t="s">
        <v>10</v>
      </c>
    </row>
    <row r="3" spans="1:2" x14ac:dyDescent="0.3">
      <c r="A3" t="s">
        <v>0</v>
      </c>
      <c r="B3" t="s">
        <v>76</v>
      </c>
    </row>
    <row r="4" spans="1:2" x14ac:dyDescent="0.3">
      <c r="A4" t="s">
        <v>34</v>
      </c>
      <c r="B4" t="s">
        <v>57</v>
      </c>
    </row>
    <row r="5" spans="1:2" x14ac:dyDescent="0.3">
      <c r="A5" t="s">
        <v>2</v>
      </c>
      <c r="B5" t="s">
        <v>2</v>
      </c>
    </row>
    <row r="6" spans="1:2" x14ac:dyDescent="0.3">
      <c r="A6" t="s">
        <v>19</v>
      </c>
      <c r="B6" t="s">
        <v>19</v>
      </c>
    </row>
    <row r="7" spans="1:2" x14ac:dyDescent="0.3">
      <c r="A7" t="s">
        <v>14</v>
      </c>
      <c r="B7" t="s">
        <v>14</v>
      </c>
    </row>
    <row r="8" spans="1:2" x14ac:dyDescent="0.3">
      <c r="A8" t="s">
        <v>25</v>
      </c>
      <c r="B8" t="s">
        <v>25</v>
      </c>
    </row>
    <row r="9" spans="1:2" x14ac:dyDescent="0.3">
      <c r="A9" t="s">
        <v>8</v>
      </c>
      <c r="B9" t="s">
        <v>8</v>
      </c>
    </row>
    <row r="10" spans="1:2" x14ac:dyDescent="0.3">
      <c r="A10" t="s">
        <v>13</v>
      </c>
      <c r="B10" t="s">
        <v>13</v>
      </c>
    </row>
    <row r="11" spans="1:2" x14ac:dyDescent="0.3">
      <c r="A11" t="s">
        <v>15</v>
      </c>
      <c r="B11" t="s">
        <v>15</v>
      </c>
    </row>
    <row r="12" spans="1:2" x14ac:dyDescent="0.3">
      <c r="A12" t="s">
        <v>1</v>
      </c>
      <c r="B12" t="s">
        <v>1</v>
      </c>
    </row>
    <row r="13" spans="1:2" x14ac:dyDescent="0.3">
      <c r="A13" t="s">
        <v>75</v>
      </c>
      <c r="B13" t="s">
        <v>75</v>
      </c>
    </row>
    <row r="14" spans="1:2" x14ac:dyDescent="0.3">
      <c r="A14" t="s">
        <v>7</v>
      </c>
      <c r="B14" t="s">
        <v>7</v>
      </c>
    </row>
    <row r="15" spans="1:2" x14ac:dyDescent="0.3">
      <c r="A15" t="s">
        <v>30</v>
      </c>
      <c r="B15" t="s">
        <v>30</v>
      </c>
    </row>
    <row r="16" spans="1:2" x14ac:dyDescent="0.3">
      <c r="A16" t="s">
        <v>16</v>
      </c>
      <c r="B16" t="s">
        <v>61</v>
      </c>
    </row>
    <row r="17" spans="1:2" x14ac:dyDescent="0.3">
      <c r="A17" t="s">
        <v>35</v>
      </c>
      <c r="B17" t="s">
        <v>35</v>
      </c>
    </row>
    <row r="18" spans="1:2" x14ac:dyDescent="0.3">
      <c r="A18" t="s">
        <v>29</v>
      </c>
      <c r="B18" t="s">
        <v>29</v>
      </c>
    </row>
    <row r="19" spans="1:2" x14ac:dyDescent="0.3">
      <c r="A19" t="s">
        <v>9</v>
      </c>
      <c r="B19" t="s">
        <v>9</v>
      </c>
    </row>
    <row r="20" spans="1:2" x14ac:dyDescent="0.3">
      <c r="A20" t="s">
        <v>33</v>
      </c>
      <c r="B20" t="s">
        <v>57</v>
      </c>
    </row>
    <row r="21" spans="1:2" x14ac:dyDescent="0.3">
      <c r="A21" t="s">
        <v>23</v>
      </c>
      <c r="B21" t="s">
        <v>23</v>
      </c>
    </row>
    <row r="22" spans="1:2" x14ac:dyDescent="0.3">
      <c r="A22" t="s">
        <v>20</v>
      </c>
      <c r="B22" t="s">
        <v>57</v>
      </c>
    </row>
    <row r="23" spans="1:2" x14ac:dyDescent="0.3">
      <c r="A23" t="s">
        <v>17</v>
      </c>
      <c r="B23" t="s">
        <v>17</v>
      </c>
    </row>
    <row r="24" spans="1:2" x14ac:dyDescent="0.3">
      <c r="A24" t="s">
        <v>12</v>
      </c>
      <c r="B24" t="s">
        <v>12</v>
      </c>
    </row>
    <row r="25" spans="1:2" x14ac:dyDescent="0.3">
      <c r="A25" t="s">
        <v>24</v>
      </c>
      <c r="B25" t="s">
        <v>24</v>
      </c>
    </row>
    <row r="26" spans="1:2" x14ac:dyDescent="0.3">
      <c r="A26" t="s">
        <v>28</v>
      </c>
      <c r="B26" t="s">
        <v>28</v>
      </c>
    </row>
    <row r="27" spans="1:2" x14ac:dyDescent="0.3">
      <c r="A27" t="s">
        <v>11</v>
      </c>
      <c r="B27" t="s">
        <v>11</v>
      </c>
    </row>
    <row r="28" spans="1:2" x14ac:dyDescent="0.3">
      <c r="A28" t="s">
        <v>32</v>
      </c>
      <c r="B28" t="s">
        <v>32</v>
      </c>
    </row>
    <row r="29" spans="1:2" x14ac:dyDescent="0.3">
      <c r="A29" t="s">
        <v>27</v>
      </c>
      <c r="B29" t="s">
        <v>27</v>
      </c>
    </row>
    <row r="30" spans="1:2" x14ac:dyDescent="0.3">
      <c r="A30" t="s">
        <v>36</v>
      </c>
      <c r="B30" t="s">
        <v>53</v>
      </c>
    </row>
    <row r="31" spans="1:2" x14ac:dyDescent="0.3">
      <c r="A31" t="s">
        <v>31</v>
      </c>
      <c r="B31" t="s">
        <v>31</v>
      </c>
    </row>
    <row r="32" spans="1:2" x14ac:dyDescent="0.3">
      <c r="A32" t="s">
        <v>3</v>
      </c>
      <c r="B32" t="s">
        <v>3</v>
      </c>
    </row>
    <row r="33" spans="1:2" x14ac:dyDescent="0.3">
      <c r="A33" t="s">
        <v>26</v>
      </c>
      <c r="B33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4.1.</vt:lpstr>
      <vt:lpstr>4.2</vt:lpstr>
      <vt:lpstr>4.3.</vt:lpstr>
      <vt:lpstr>4.4</vt:lpstr>
      <vt:lpstr>specijaPrimar</vt:lpstr>
      <vt:lpstr>SpecijalOstale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Maja Krstic</cp:lastModifiedBy>
  <cp:lastPrinted>2025-08-21T10:19:23Z</cp:lastPrinted>
  <dcterms:created xsi:type="dcterms:W3CDTF">2023-08-29T09:16:17Z</dcterms:created>
  <dcterms:modified xsi:type="dcterms:W3CDTF">2025-09-17T11:38:36Z</dcterms:modified>
</cp:coreProperties>
</file>